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6. CONTRATO_371_UT BOGOTA LECTORA LJ_2024\9. GESTIÓN AMBIENTAL\14.PRESUPUESTO AMBIENTAL Y COMPRAS\5_OCTUBRE_2024\3_CONTENDOR_PUNTO ECO\"/>
    </mc:Choice>
  </mc:AlternateContent>
  <bookViews>
    <workbookView xWindow="0" yWindow="0" windowWidth="19830" windowHeight="9825"/>
  </bookViews>
  <sheets>
    <sheet name="Para cotizacion" sheetId="1" r:id="rId1"/>
  </sheets>
  <definedNames>
    <definedName name="_xlnm._FilterDatabase" localSheetId="0" hidden="1">'Para cotizacion'!$B$12:$G$37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J37" i="1" s="1"/>
  <c r="K37" i="1" s="1"/>
  <c r="I36" i="1"/>
  <c r="J36" i="1" s="1"/>
  <c r="K36" i="1" s="1"/>
  <c r="I35" i="1"/>
  <c r="J35" i="1" s="1"/>
  <c r="K35" i="1" s="1"/>
  <c r="I34" i="1"/>
  <c r="J34" i="1" s="1"/>
  <c r="K34" i="1" s="1"/>
  <c r="I33" i="1"/>
  <c r="J33" i="1" s="1"/>
  <c r="K33" i="1" s="1"/>
  <c r="I32" i="1"/>
  <c r="J32" i="1" s="1"/>
  <c r="K32" i="1" s="1"/>
  <c r="I31" i="1"/>
  <c r="J31" i="1" s="1"/>
  <c r="K31" i="1" s="1"/>
  <c r="I30" i="1"/>
  <c r="J30" i="1" s="1"/>
  <c r="K30" i="1" s="1"/>
  <c r="I29" i="1"/>
  <c r="J29" i="1" s="1"/>
  <c r="K29" i="1" s="1"/>
  <c r="I28" i="1"/>
  <c r="J28" i="1" s="1"/>
  <c r="K28" i="1" s="1"/>
  <c r="I27" i="1"/>
  <c r="J27" i="1" s="1"/>
  <c r="K27" i="1" s="1"/>
  <c r="I26" i="1"/>
  <c r="J26" i="1" s="1"/>
  <c r="K26" i="1" s="1"/>
  <c r="I25" i="1"/>
  <c r="J25" i="1" s="1"/>
  <c r="K25" i="1" s="1"/>
  <c r="I24" i="1"/>
  <c r="J24" i="1" s="1"/>
  <c r="K24" i="1" s="1"/>
  <c r="I23" i="1"/>
  <c r="J23" i="1" s="1"/>
  <c r="K23" i="1" s="1"/>
  <c r="I22" i="1"/>
  <c r="J22" i="1" s="1"/>
  <c r="K22" i="1" s="1"/>
  <c r="I21" i="1"/>
  <c r="J21" i="1" s="1"/>
  <c r="K21" i="1" s="1"/>
  <c r="I20" i="1"/>
  <c r="J20" i="1" s="1"/>
  <c r="K20" i="1" s="1"/>
  <c r="I19" i="1"/>
  <c r="J19" i="1" s="1"/>
  <c r="K19" i="1" s="1"/>
  <c r="I18" i="1"/>
  <c r="J18" i="1" s="1"/>
  <c r="K18" i="1" s="1"/>
  <c r="I17" i="1"/>
  <c r="J17" i="1" s="1"/>
  <c r="K17" i="1" s="1"/>
  <c r="I16" i="1"/>
  <c r="J16" i="1" s="1"/>
  <c r="K16" i="1" s="1"/>
  <c r="I15" i="1"/>
  <c r="J15" i="1" s="1"/>
  <c r="K15" i="1" s="1"/>
  <c r="I14" i="1"/>
  <c r="J14" i="1" s="1"/>
  <c r="K14" i="1" s="1"/>
  <c r="I13" i="1"/>
  <c r="J13" i="1" s="1"/>
  <c r="K13" i="1" s="1"/>
  <c r="K40" i="1" l="1"/>
  <c r="K38" i="1"/>
  <c r="K39" i="1"/>
</calcChain>
</file>

<file path=xl/sharedStrings.xml><?xml version="1.0" encoding="utf-8"?>
<sst xmlns="http://schemas.openxmlformats.org/spreadsheetml/2006/main" count="128" uniqueCount="49">
  <si>
    <t>BIBLIOTECA</t>
  </si>
  <si>
    <t>IMAGEN DE REFERENCIA</t>
  </si>
  <si>
    <t>ELEMENTO</t>
  </si>
  <si>
    <t>DESCRIPCIÓN</t>
  </si>
  <si>
    <t>UNIDAD DE MEDIDA</t>
  </si>
  <si>
    <t>ARBORIZADORA ALTA</t>
  </si>
  <si>
    <t>Caneca en polietileno para residuos no aprovechables</t>
  </si>
  <si>
    <t>Caneca negra rectangular en polietileno con tapa de vaivén y capacidad de 10 litros, con rótulo de residuos correspondientes en color blanco.</t>
  </si>
  <si>
    <t>unidad</t>
  </si>
  <si>
    <t>Caneca en polietileno para residuos orgánicos aprovechables</t>
  </si>
  <si>
    <t>Caneca verde rectangular en polietileno con tapa de vaivén y capacidad de 10 litros, con rótulo de residuos correspondientes en color blanco.</t>
  </si>
  <si>
    <t>BOSA</t>
  </si>
  <si>
    <t xml:space="preserve">Punto ecológico en polietileno de tres puestos con techo </t>
  </si>
  <si>
    <t>Punto ecológico de tres puestos con techo (estructura metálica) antideslizante, con 3 canecas rectángulares en polietileno, con tapa de vaivén, cada una con capacidad de 53 - 55 litros y con rótulo de residuos correspondientes, en color blanco para las canecas negra y verde y en color negro para la caneca blanca.</t>
  </si>
  <si>
    <t>CEFE CHAPINERO</t>
  </si>
  <si>
    <t xml:space="preserve">Caneca en polietileno para residuos inorgánicos aprovechables </t>
  </si>
  <si>
    <t>Caneca blanca rectangular en polietileno con tapa de vaivén y capacadidad de 53 - 55 litross, con rótulo de residuos correspondientes en color negro.</t>
  </si>
  <si>
    <t>Caneca negra rectangular en polietileno con tapa de vaivén y capacadidad de 53 - 55 litross, con rótulo de residuos correspondientes en color blanco.</t>
  </si>
  <si>
    <t>Caneca blanca rectangular en polietileno con tapa de vaivén y capacidad de 10 litros, con rótulo de residuos correspondientes en color negro.</t>
  </si>
  <si>
    <t>PARTICIPACIÓN</t>
  </si>
  <si>
    <t>PERDOMO</t>
  </si>
  <si>
    <t>SUBA</t>
  </si>
  <si>
    <t>TINTAL</t>
  </si>
  <si>
    <t>TUNAL</t>
  </si>
  <si>
    <t>VENECIA</t>
  </si>
  <si>
    <t>VIRGILIO BARCO</t>
  </si>
  <si>
    <t xml:space="preserve">Punto ecológico en polietileno de tres puestos </t>
  </si>
  <si>
    <t>Punto ecológico de tres puestos (estructura metálica) antideslizante, con 3 canecas rectángulares en polietileno, con tapa de vaivén, cada una con capacidad de 53 - 55 litros y con rótulo de residuos correspondientes, en color blanco para las canecas negra y verde y en color negro para la caneca blanca.</t>
  </si>
  <si>
    <t>Caneca circular metálica</t>
  </si>
  <si>
    <t>Caneca circular en acero inoxidable con tapa de vaivén y capacidad de 40 litros, pintura electrostática blanca para rotulación gráfica de los residuos a depositar en el
contenedor(inorgánicos aprovechables).
Características deseables:
- Terminación pulida/satinado y revestimiento antimanchas.
- Aro protector en base para protección de la oxidación
Escenario A: Pintura epóxica color gris metalizado
Escenario B: Pintura epóxica color crema o hueso</t>
  </si>
  <si>
    <t xml:space="preserve">FORMATO No 1 DE COTIZACIÓN </t>
  </si>
  <si>
    <t>Nombre Contratista y/o Proveedor:</t>
  </si>
  <si>
    <t>Fecha Cotizacion:</t>
  </si>
  <si>
    <t>NIT:</t>
  </si>
  <si>
    <t>Vigencia de la Cotización:</t>
  </si>
  <si>
    <t>Comercial Encaragado:</t>
  </si>
  <si>
    <t>No. Cotización:</t>
  </si>
  <si>
    <t>Celular:</t>
  </si>
  <si>
    <t>Telefono:</t>
  </si>
  <si>
    <t>Correos Electronicos:</t>
  </si>
  <si>
    <t xml:space="preserve">CANTIDAD </t>
  </si>
  <si>
    <t>VALOR UNITARIO</t>
  </si>
  <si>
    <t xml:space="preserve">SUBTOTAL </t>
  </si>
  <si>
    <t xml:space="preserve">IVA </t>
  </si>
  <si>
    <t>TOTAL</t>
  </si>
  <si>
    <t>DESCRIPCIÓN DETALLADA DEL ELEMENTO OFERTADO</t>
  </si>
  <si>
    <t>SUBTOTAL</t>
  </si>
  <si>
    <t>IVA</t>
  </si>
  <si>
    <t>NOMBRE Y FIRMA DEL OFERTENTE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</si>
</sst>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0"/>
      <color theme="0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Fill="1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0" fontId="4" fillId="0" borderId="1" xfId="0" applyFont="1" applyFill="1" applyBorder="1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0" fillId="0" borderId="31" xfId="1" applyFont="1" applyFill="1" applyBorder="1" applyAlignment="1">
      <alignment vertical="center"/>
    </xf>
    <xf numFmtId="44" fontId="3" fillId="0" borderId="11" xfId="0" applyNumberFormat="1" applyFont="1" applyFill="1" applyBorder="1" applyAlignment="1">
      <alignment horizontal="center" vertical="center" wrapText="1"/>
    </xf>
    <xf numFmtId="44" fontId="3" fillId="0" borderId="12" xfId="0" applyNumberFormat="1" applyFont="1" applyFill="1" applyBorder="1" applyAlignment="1">
      <alignment horizontal="center" vertical="center" wrapText="1"/>
    </xf>
    <xf numFmtId="44" fontId="3" fillId="0" borderId="32" xfId="0" applyNumberFormat="1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44" fontId="0" fillId="0" borderId="33" xfId="1" applyFont="1" applyFill="1" applyBorder="1" applyAlignment="1">
      <alignment vertical="center"/>
    </xf>
    <xf numFmtId="44" fontId="3" fillId="0" borderId="16" xfId="0" applyNumberFormat="1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44" fontId="3" fillId="0" borderId="34" xfId="0" applyNumberFormat="1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44" fontId="0" fillId="0" borderId="35" xfId="1" applyFont="1" applyFill="1" applyBorder="1" applyAlignment="1">
      <alignment vertical="center"/>
    </xf>
    <xf numFmtId="44" fontId="3" fillId="0" borderId="36" xfId="0" applyNumberFormat="1" applyFont="1" applyFill="1" applyBorder="1" applyAlignment="1">
      <alignment horizontal="center" vertical="center" wrapText="1"/>
    </xf>
    <xf numFmtId="44" fontId="3" fillId="0" borderId="21" xfId="0" applyNumberFormat="1" applyFont="1" applyFill="1" applyBorder="1" applyAlignment="1">
      <alignment horizontal="center" vertical="center" wrapText="1"/>
    </xf>
    <xf numFmtId="44" fontId="3" fillId="0" borderId="37" xfId="0" applyNumberFormat="1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44" fontId="0" fillId="0" borderId="38" xfId="1" applyFont="1" applyFill="1" applyBorder="1" applyAlignment="1">
      <alignment vertical="center"/>
    </xf>
    <xf numFmtId="44" fontId="3" fillId="0" borderId="39" xfId="0" applyNumberFormat="1" applyFont="1" applyFill="1" applyBorder="1" applyAlignment="1">
      <alignment horizontal="center" vertical="center" wrapText="1"/>
    </xf>
    <xf numFmtId="44" fontId="3" fillId="0" borderId="40" xfId="0" applyNumberFormat="1" applyFont="1" applyFill="1" applyBorder="1" applyAlignment="1">
      <alignment horizontal="center" vertical="center" wrapText="1"/>
    </xf>
    <xf numFmtId="44" fontId="3" fillId="0" borderId="41" xfId="0" applyNumberFormat="1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44" fontId="0" fillId="0" borderId="1" xfId="0" applyNumberForma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6" fillId="0" borderId="17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14" fontId="6" fillId="0" borderId="23" xfId="0" applyNumberFormat="1" applyFont="1" applyBorder="1" applyAlignment="1">
      <alignment horizontal="center" vertical="center"/>
    </xf>
    <xf numFmtId="14" fontId="6" fillId="0" borderId="24" xfId="0" applyNumberFormat="1" applyFont="1" applyBorder="1" applyAlignment="1">
      <alignment horizontal="center" vertical="center"/>
    </xf>
    <xf numFmtId="14" fontId="6" fillId="0" borderId="18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14" fontId="6" fillId="0" borderId="11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14" fontId="6" fillId="0" borderId="16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14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right"/>
    </xf>
  </cellXfs>
  <cellStyles count="2">
    <cellStyle name="Mon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12</xdr:row>
      <xdr:rowOff>76200</xdr:rowOff>
    </xdr:from>
    <xdr:to>
      <xdr:col>2</xdr:col>
      <xdr:colOff>1139952</xdr:colOff>
      <xdr:row>12</xdr:row>
      <xdr:rowOff>916230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610" r="26393" b="46115"/>
        <a:stretch/>
      </xdr:blipFill>
      <xdr:spPr>
        <a:xfrm>
          <a:off x="2152650" y="647700"/>
          <a:ext cx="616077" cy="840030"/>
        </a:xfrm>
        <a:prstGeom prst="rect">
          <a:avLst/>
        </a:prstGeom>
      </xdr:spPr>
    </xdr:pic>
    <xdr:clientData/>
  </xdr:twoCellAnchor>
  <xdr:twoCellAnchor editAs="oneCell">
    <xdr:from>
      <xdr:col>2</xdr:col>
      <xdr:colOff>542925</xdr:colOff>
      <xdr:row>13</xdr:row>
      <xdr:rowOff>47625</xdr:rowOff>
    </xdr:from>
    <xdr:to>
      <xdr:col>2</xdr:col>
      <xdr:colOff>1140199</xdr:colOff>
      <xdr:row>13</xdr:row>
      <xdr:rowOff>895477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483" r="27187"/>
        <a:stretch/>
      </xdr:blipFill>
      <xdr:spPr>
        <a:xfrm>
          <a:off x="2171700" y="1552575"/>
          <a:ext cx="597274" cy="847852"/>
        </a:xfrm>
        <a:prstGeom prst="rect">
          <a:avLst/>
        </a:prstGeom>
      </xdr:spPr>
    </xdr:pic>
    <xdr:clientData/>
  </xdr:twoCellAnchor>
  <xdr:twoCellAnchor editAs="oneCell">
    <xdr:from>
      <xdr:col>2</xdr:col>
      <xdr:colOff>438149</xdr:colOff>
      <xdr:row>14</xdr:row>
      <xdr:rowOff>28575</xdr:rowOff>
    </xdr:from>
    <xdr:to>
      <xdr:col>2</xdr:col>
      <xdr:colOff>1229694</xdr:colOff>
      <xdr:row>14</xdr:row>
      <xdr:rowOff>1033340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66924" y="2543175"/>
          <a:ext cx="791545" cy="1004765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18</xdr:row>
      <xdr:rowOff>78730</xdr:rowOff>
    </xdr:from>
    <xdr:to>
      <xdr:col>2</xdr:col>
      <xdr:colOff>1170754</xdr:colOff>
      <xdr:row>18</xdr:row>
      <xdr:rowOff>942382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38375" y="7736830"/>
          <a:ext cx="561154" cy="863652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485774</xdr:colOff>
      <xdr:row>17</xdr:row>
      <xdr:rowOff>76200</xdr:rowOff>
    </xdr:from>
    <xdr:to>
      <xdr:col>2</xdr:col>
      <xdr:colOff>1175821</xdr:colOff>
      <xdr:row>17</xdr:row>
      <xdr:rowOff>1269406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14549" y="6324600"/>
          <a:ext cx="690047" cy="1193206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25</xdr:row>
      <xdr:rowOff>133350</xdr:rowOff>
    </xdr:from>
    <xdr:to>
      <xdr:col>2</xdr:col>
      <xdr:colOff>1171953</xdr:colOff>
      <xdr:row>25</xdr:row>
      <xdr:rowOff>1278896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52650" y="16268700"/>
          <a:ext cx="648078" cy="1145546"/>
        </a:xfrm>
        <a:prstGeom prst="rect">
          <a:avLst/>
        </a:prstGeom>
      </xdr:spPr>
    </xdr:pic>
    <xdr:clientData/>
  </xdr:twoCellAnchor>
  <xdr:twoCellAnchor editAs="oneCell">
    <xdr:from>
      <xdr:col>2</xdr:col>
      <xdr:colOff>495300</xdr:colOff>
      <xdr:row>15</xdr:row>
      <xdr:rowOff>228600</xdr:rowOff>
    </xdr:from>
    <xdr:to>
      <xdr:col>2</xdr:col>
      <xdr:colOff>1111377</xdr:colOff>
      <xdr:row>15</xdr:row>
      <xdr:rowOff>1068630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610" r="26393" b="46115"/>
        <a:stretch/>
      </xdr:blipFill>
      <xdr:spPr>
        <a:xfrm>
          <a:off x="2124075" y="3924300"/>
          <a:ext cx="616077" cy="840030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552450</xdr:colOff>
      <xdr:row>16</xdr:row>
      <xdr:rowOff>95250</xdr:rowOff>
    </xdr:from>
    <xdr:to>
      <xdr:col>2</xdr:col>
      <xdr:colOff>1200528</xdr:colOff>
      <xdr:row>16</xdr:row>
      <xdr:rowOff>1240796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81225" y="5038725"/>
          <a:ext cx="648078" cy="1145546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19</xdr:row>
      <xdr:rowOff>104775</xdr:rowOff>
    </xdr:from>
    <xdr:to>
      <xdr:col>2</xdr:col>
      <xdr:colOff>1139952</xdr:colOff>
      <xdr:row>19</xdr:row>
      <xdr:rowOff>944805</xdr:rowOff>
    </xdr:to>
    <xdr:pic>
      <xdr:nvPicPr>
        <xdr:cNvPr id="10" name="Imagen 9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610" r="26393" b="46115"/>
        <a:stretch/>
      </xdr:blipFill>
      <xdr:spPr>
        <a:xfrm>
          <a:off x="2152650" y="8801100"/>
          <a:ext cx="616077" cy="840030"/>
        </a:xfrm>
        <a:prstGeom prst="rect">
          <a:avLst/>
        </a:prstGeom>
      </xdr:spPr>
    </xdr:pic>
    <xdr:clientData/>
  </xdr:twoCellAnchor>
  <xdr:twoCellAnchor editAs="oneCell">
    <xdr:from>
      <xdr:col>2</xdr:col>
      <xdr:colOff>533399</xdr:colOff>
      <xdr:row>20</xdr:row>
      <xdr:rowOff>47625</xdr:rowOff>
    </xdr:from>
    <xdr:to>
      <xdr:col>2</xdr:col>
      <xdr:colOff>1223446</xdr:colOff>
      <xdr:row>20</xdr:row>
      <xdr:rowOff>1240831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62174" y="9829800"/>
          <a:ext cx="690047" cy="1193206"/>
        </a:xfrm>
        <a:prstGeom prst="rect">
          <a:avLst/>
        </a:prstGeom>
      </xdr:spPr>
    </xdr:pic>
    <xdr:clientData/>
  </xdr:twoCellAnchor>
  <xdr:twoCellAnchor editAs="oneCell">
    <xdr:from>
      <xdr:col>2</xdr:col>
      <xdr:colOff>447675</xdr:colOff>
      <xdr:row>21</xdr:row>
      <xdr:rowOff>85725</xdr:rowOff>
    </xdr:from>
    <xdr:to>
      <xdr:col>2</xdr:col>
      <xdr:colOff>1239220</xdr:colOff>
      <xdr:row>21</xdr:row>
      <xdr:rowOff>1090490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76450" y="11163300"/>
          <a:ext cx="791545" cy="1004765"/>
        </a:xfrm>
        <a:prstGeom prst="rect">
          <a:avLst/>
        </a:prstGeom>
      </xdr:spPr>
    </xdr:pic>
    <xdr:clientData/>
  </xdr:twoCellAnchor>
  <xdr:twoCellAnchor editAs="oneCell">
    <xdr:from>
      <xdr:col>2</xdr:col>
      <xdr:colOff>466724</xdr:colOff>
      <xdr:row>22</xdr:row>
      <xdr:rowOff>95250</xdr:rowOff>
    </xdr:from>
    <xdr:to>
      <xdr:col>2</xdr:col>
      <xdr:colOff>1156771</xdr:colOff>
      <xdr:row>22</xdr:row>
      <xdr:rowOff>1288456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95499" y="12296775"/>
          <a:ext cx="690047" cy="1193206"/>
        </a:xfrm>
        <a:prstGeom prst="rect">
          <a:avLst/>
        </a:prstGeom>
      </xdr:spPr>
    </xdr:pic>
    <xdr:clientData/>
  </xdr:twoCellAnchor>
  <xdr:twoCellAnchor editAs="oneCell">
    <xdr:from>
      <xdr:col>2</xdr:col>
      <xdr:colOff>581025</xdr:colOff>
      <xdr:row>23</xdr:row>
      <xdr:rowOff>190500</xdr:rowOff>
    </xdr:from>
    <xdr:to>
      <xdr:col>2</xdr:col>
      <xdr:colOff>1197102</xdr:colOff>
      <xdr:row>23</xdr:row>
      <xdr:rowOff>1030530</xdr:rowOff>
    </xdr:to>
    <xdr:pic>
      <xdr:nvPicPr>
        <xdr:cNvPr id="14" name="Imagen 1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610" r="26393" b="46115"/>
        <a:stretch/>
      </xdr:blipFill>
      <xdr:spPr>
        <a:xfrm>
          <a:off x="2209800" y="13792200"/>
          <a:ext cx="616077" cy="840030"/>
        </a:xfrm>
        <a:prstGeom prst="rect">
          <a:avLst/>
        </a:prstGeom>
      </xdr:spPr>
    </xdr:pic>
    <xdr:clientData/>
  </xdr:twoCellAnchor>
  <xdr:twoCellAnchor editAs="oneCell">
    <xdr:from>
      <xdr:col>2</xdr:col>
      <xdr:colOff>495299</xdr:colOff>
      <xdr:row>24</xdr:row>
      <xdr:rowOff>28575</xdr:rowOff>
    </xdr:from>
    <xdr:to>
      <xdr:col>2</xdr:col>
      <xdr:colOff>1185346</xdr:colOff>
      <xdr:row>24</xdr:row>
      <xdr:rowOff>1221781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24074" y="14801850"/>
          <a:ext cx="690047" cy="1193206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552450</xdr:colOff>
      <xdr:row>26</xdr:row>
      <xdr:rowOff>76200</xdr:rowOff>
    </xdr:from>
    <xdr:to>
      <xdr:col>2</xdr:col>
      <xdr:colOff>1200528</xdr:colOff>
      <xdr:row>26</xdr:row>
      <xdr:rowOff>1221746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81225" y="17602200"/>
          <a:ext cx="648078" cy="1145546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552450</xdr:colOff>
      <xdr:row>27</xdr:row>
      <xdr:rowOff>171450</xdr:rowOff>
    </xdr:from>
    <xdr:to>
      <xdr:col>2</xdr:col>
      <xdr:colOff>1168527</xdr:colOff>
      <xdr:row>27</xdr:row>
      <xdr:rowOff>1011480</xdr:rowOff>
    </xdr:to>
    <xdr:pic>
      <xdr:nvPicPr>
        <xdr:cNvPr id="17" name="Imagen 16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610" r="26393" b="46115"/>
        <a:stretch/>
      </xdr:blipFill>
      <xdr:spPr>
        <a:xfrm>
          <a:off x="2181225" y="18954750"/>
          <a:ext cx="616077" cy="840030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590550</xdr:colOff>
      <xdr:row>28</xdr:row>
      <xdr:rowOff>76200</xdr:rowOff>
    </xdr:from>
    <xdr:to>
      <xdr:col>2</xdr:col>
      <xdr:colOff>1151704</xdr:colOff>
      <xdr:row>28</xdr:row>
      <xdr:rowOff>939852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19325" y="20193000"/>
          <a:ext cx="561154" cy="863652"/>
        </a:xfrm>
        <a:prstGeom prst="rect">
          <a:avLst/>
        </a:prstGeom>
      </xdr:spPr>
    </xdr:pic>
    <xdr:clientData/>
  </xdr:twoCellAnchor>
  <xdr:twoCellAnchor editAs="oneCell">
    <xdr:from>
      <xdr:col>2</xdr:col>
      <xdr:colOff>561975</xdr:colOff>
      <xdr:row>29</xdr:row>
      <xdr:rowOff>57150</xdr:rowOff>
    </xdr:from>
    <xdr:to>
      <xdr:col>2</xdr:col>
      <xdr:colOff>1178052</xdr:colOff>
      <xdr:row>29</xdr:row>
      <xdr:rowOff>897180</xdr:rowOff>
    </xdr:to>
    <xdr:pic>
      <xdr:nvPicPr>
        <xdr:cNvPr id="19" name="Imagen 18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610" r="26393" b="46115"/>
        <a:stretch/>
      </xdr:blipFill>
      <xdr:spPr>
        <a:xfrm>
          <a:off x="2190750" y="21221700"/>
          <a:ext cx="616077" cy="840030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30</xdr:row>
      <xdr:rowOff>85725</xdr:rowOff>
    </xdr:from>
    <xdr:to>
      <xdr:col>2</xdr:col>
      <xdr:colOff>1111624</xdr:colOff>
      <xdr:row>30</xdr:row>
      <xdr:rowOff>933577</xdr:rowOff>
    </xdr:to>
    <xdr:pic>
      <xdr:nvPicPr>
        <xdr:cNvPr id="20" name="Imagen 19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4483" r="27187"/>
        <a:stretch/>
      </xdr:blipFill>
      <xdr:spPr>
        <a:xfrm>
          <a:off x="2143125" y="22269450"/>
          <a:ext cx="597274" cy="847852"/>
        </a:xfrm>
        <a:prstGeom prst="rect">
          <a:avLst/>
        </a:prstGeom>
      </xdr:spPr>
    </xdr:pic>
    <xdr:clientData/>
  </xdr:twoCellAnchor>
  <xdr:twoCellAnchor editAs="oneCell">
    <xdr:from>
      <xdr:col>2</xdr:col>
      <xdr:colOff>581025</xdr:colOff>
      <xdr:row>31</xdr:row>
      <xdr:rowOff>142875</xdr:rowOff>
    </xdr:from>
    <xdr:to>
      <xdr:col>2</xdr:col>
      <xdr:colOff>1142179</xdr:colOff>
      <xdr:row>31</xdr:row>
      <xdr:rowOff>1006527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9800" y="23383875"/>
          <a:ext cx="561154" cy="863652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34</xdr:row>
      <xdr:rowOff>28575</xdr:rowOff>
    </xdr:from>
    <xdr:to>
      <xdr:col>2</xdr:col>
      <xdr:colOff>1175822</xdr:colOff>
      <xdr:row>34</xdr:row>
      <xdr:rowOff>1221781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14550" y="27774900"/>
          <a:ext cx="690047" cy="1193206"/>
        </a:xfrm>
        <a:prstGeom prst="rect">
          <a:avLst/>
        </a:prstGeom>
      </xdr:spPr>
    </xdr:pic>
    <xdr:clientData/>
  </xdr:twoCellAnchor>
  <xdr:twoCellAnchor editAs="oneCell">
    <xdr:from>
      <xdr:col>2</xdr:col>
      <xdr:colOff>514350</xdr:colOff>
      <xdr:row>35</xdr:row>
      <xdr:rowOff>104775</xdr:rowOff>
    </xdr:from>
    <xdr:to>
      <xdr:col>2</xdr:col>
      <xdr:colOff>1130427</xdr:colOff>
      <xdr:row>35</xdr:row>
      <xdr:rowOff>944805</xdr:rowOff>
    </xdr:to>
    <xdr:pic>
      <xdr:nvPicPr>
        <xdr:cNvPr id="23" name="Imagen 2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3610" r="26393" b="46115"/>
        <a:stretch/>
      </xdr:blipFill>
      <xdr:spPr>
        <a:xfrm>
          <a:off x="2143125" y="29127450"/>
          <a:ext cx="616077" cy="84003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36</xdr:row>
      <xdr:rowOff>66675</xdr:rowOff>
    </xdr:from>
    <xdr:to>
      <xdr:col>2</xdr:col>
      <xdr:colOff>1124328</xdr:colOff>
      <xdr:row>36</xdr:row>
      <xdr:rowOff>1212221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05025" y="30213300"/>
          <a:ext cx="648078" cy="114554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238124</xdr:colOff>
      <xdr:row>32</xdr:row>
      <xdr:rowOff>142876</xdr:rowOff>
    </xdr:from>
    <xdr:to>
      <xdr:col>2</xdr:col>
      <xdr:colOff>1292449</xdr:colOff>
      <xdr:row>32</xdr:row>
      <xdr:rowOff>1314450</xdr:rowOff>
    </xdr:to>
    <xdr:pic>
      <xdr:nvPicPr>
        <xdr:cNvPr id="25" name="Imagen 24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4815" r="20741" b="29986"/>
        <a:stretch/>
      </xdr:blipFill>
      <xdr:spPr>
        <a:xfrm>
          <a:off x="1866899" y="24479251"/>
          <a:ext cx="1054325" cy="1171574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33</xdr:row>
      <xdr:rowOff>114300</xdr:rowOff>
    </xdr:from>
    <xdr:to>
      <xdr:col>2</xdr:col>
      <xdr:colOff>1339190</xdr:colOff>
      <xdr:row>33</xdr:row>
      <xdr:rowOff>1695450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33575" y="25955625"/>
          <a:ext cx="1034390" cy="1581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44"/>
  <sheetViews>
    <sheetView tabSelected="1" topLeftCell="D1" workbookViewId="0">
      <selection activeCell="G34" sqref="G34"/>
    </sheetView>
  </sheetViews>
  <sheetFormatPr baseColWidth="10" defaultColWidth="24.42578125" defaultRowHeight="15" x14ac:dyDescent="0.25"/>
  <cols>
    <col min="5" max="5" width="62.7109375" style="10" customWidth="1"/>
    <col min="6" max="6" width="11.7109375" style="11" customWidth="1"/>
    <col min="7" max="7" width="11" style="12" customWidth="1"/>
    <col min="8" max="8" width="21.85546875" customWidth="1"/>
    <col min="12" max="12" width="38" customWidth="1"/>
  </cols>
  <sheetData>
    <row r="3" spans="2:12" ht="15" customHeight="1" x14ac:dyDescent="0.25"/>
    <row r="4" spans="2:12" ht="15.75" thickBot="1" x14ac:dyDescent="0.3"/>
    <row r="5" spans="2:12" ht="27" thickBot="1" x14ac:dyDescent="0.45">
      <c r="C5" s="65" t="s">
        <v>30</v>
      </c>
      <c r="D5" s="66"/>
      <c r="E5" s="66"/>
      <c r="F5" s="66"/>
      <c r="G5" s="66"/>
      <c r="H5" s="66"/>
      <c r="I5" s="66"/>
      <c r="J5" s="66"/>
      <c r="K5" s="67"/>
    </row>
    <row r="6" spans="2:12" x14ac:dyDescent="0.25">
      <c r="C6" s="68" t="s">
        <v>31</v>
      </c>
      <c r="D6" s="69"/>
      <c r="E6" s="13"/>
      <c r="F6" s="70" t="s">
        <v>32</v>
      </c>
      <c r="G6" s="71"/>
      <c r="H6" s="72"/>
      <c r="I6" s="73"/>
      <c r="J6" s="74"/>
      <c r="K6" s="75"/>
    </row>
    <row r="7" spans="2:12" x14ac:dyDescent="0.25">
      <c r="C7" s="76" t="s">
        <v>33</v>
      </c>
      <c r="D7" s="77"/>
      <c r="E7" s="14"/>
      <c r="F7" s="76" t="s">
        <v>34</v>
      </c>
      <c r="G7" s="78" t="s">
        <v>34</v>
      </c>
      <c r="H7" s="77"/>
      <c r="I7" s="79"/>
      <c r="J7" s="80"/>
      <c r="K7" s="81"/>
    </row>
    <row r="8" spans="2:12" x14ac:dyDescent="0.25">
      <c r="C8" s="76" t="s">
        <v>35</v>
      </c>
      <c r="D8" s="77"/>
      <c r="E8" s="14"/>
      <c r="F8" s="76" t="s">
        <v>36</v>
      </c>
      <c r="G8" s="78" t="s">
        <v>36</v>
      </c>
      <c r="H8" s="77"/>
      <c r="I8" s="79"/>
      <c r="J8" s="80"/>
      <c r="K8" s="81"/>
    </row>
    <row r="9" spans="2:12" ht="15.75" thickBot="1" x14ac:dyDescent="0.3">
      <c r="C9" s="49" t="s">
        <v>37</v>
      </c>
      <c r="D9" s="50"/>
      <c r="E9" s="15"/>
      <c r="F9" s="51" t="s">
        <v>38</v>
      </c>
      <c r="G9" s="52" t="s">
        <v>38</v>
      </c>
      <c r="H9" s="53"/>
      <c r="I9" s="54"/>
      <c r="J9" s="55"/>
      <c r="K9" s="56"/>
    </row>
    <row r="10" spans="2:12" ht="15.75" thickBot="1" x14ac:dyDescent="0.3">
      <c r="C10" s="57" t="s">
        <v>39</v>
      </c>
      <c r="D10" s="58"/>
      <c r="E10" s="16"/>
      <c r="F10" s="59"/>
      <c r="G10" s="59"/>
      <c r="H10" s="59"/>
      <c r="I10" s="60"/>
      <c r="J10" s="60"/>
      <c r="K10" s="61"/>
    </row>
    <row r="11" spans="2:12" ht="15.75" thickBot="1" x14ac:dyDescent="0.3"/>
    <row r="12" spans="2:12" s="1" customFormat="1" ht="30.75" thickBot="1" x14ac:dyDescent="0.3">
      <c r="B12" s="17" t="s">
        <v>0</v>
      </c>
      <c r="C12" s="17" t="s">
        <v>1</v>
      </c>
      <c r="D12" s="17" t="s">
        <v>2</v>
      </c>
      <c r="E12" s="17" t="s">
        <v>3</v>
      </c>
      <c r="F12" s="17" t="s">
        <v>4</v>
      </c>
      <c r="G12" s="17" t="s">
        <v>40</v>
      </c>
      <c r="H12" s="17" t="s">
        <v>41</v>
      </c>
      <c r="I12" s="18" t="s">
        <v>42</v>
      </c>
      <c r="J12" s="19" t="s">
        <v>43</v>
      </c>
      <c r="K12" s="20" t="s">
        <v>44</v>
      </c>
      <c r="L12" s="21" t="s">
        <v>45</v>
      </c>
    </row>
    <row r="13" spans="2:12" ht="73.5" customHeight="1" x14ac:dyDescent="0.25">
      <c r="B13" s="2" t="s">
        <v>5</v>
      </c>
      <c r="C13" s="3"/>
      <c r="D13" s="4" t="s">
        <v>6</v>
      </c>
      <c r="E13" s="5" t="s">
        <v>7</v>
      </c>
      <c r="F13" s="6" t="s">
        <v>8</v>
      </c>
      <c r="G13" s="7">
        <v>1</v>
      </c>
      <c r="H13" s="22"/>
      <c r="I13" s="23">
        <f>H13*G13</f>
        <v>0</v>
      </c>
      <c r="J13" s="24">
        <f>I13*19%</f>
        <v>0</v>
      </c>
      <c r="K13" s="25">
        <f>J13+I13</f>
        <v>0</v>
      </c>
      <c r="L13" s="26"/>
    </row>
    <row r="14" spans="2:12" ht="79.5" customHeight="1" x14ac:dyDescent="0.25">
      <c r="B14" s="2" t="s">
        <v>5</v>
      </c>
      <c r="C14" s="5"/>
      <c r="D14" s="4" t="s">
        <v>9</v>
      </c>
      <c r="E14" s="5" t="s">
        <v>10</v>
      </c>
      <c r="F14" s="6" t="s">
        <v>8</v>
      </c>
      <c r="G14" s="8">
        <v>1</v>
      </c>
      <c r="H14" s="27"/>
      <c r="I14" s="28">
        <f t="shared" ref="I14:I37" si="0">H14*G14</f>
        <v>0</v>
      </c>
      <c r="J14" s="29">
        <f t="shared" ref="J14:J37" si="1">I14*19%</f>
        <v>0</v>
      </c>
      <c r="K14" s="30">
        <f t="shared" ref="K14:K37" si="2">J14+I14</f>
        <v>0</v>
      </c>
      <c r="L14" s="31"/>
    </row>
    <row r="15" spans="2:12" ht="93" customHeight="1" x14ac:dyDescent="0.25">
      <c r="B15" s="9" t="s">
        <v>11</v>
      </c>
      <c r="C15" s="5"/>
      <c r="D15" s="4" t="s">
        <v>12</v>
      </c>
      <c r="E15" s="5" t="s">
        <v>13</v>
      </c>
      <c r="F15" s="6" t="s">
        <v>8</v>
      </c>
      <c r="G15" s="8">
        <v>1</v>
      </c>
      <c r="H15" s="27"/>
      <c r="I15" s="28">
        <f t="shared" si="0"/>
        <v>0</v>
      </c>
      <c r="J15" s="29">
        <f t="shared" si="1"/>
        <v>0</v>
      </c>
      <c r="K15" s="30">
        <f t="shared" si="2"/>
        <v>0</v>
      </c>
      <c r="L15" s="31"/>
    </row>
    <row r="16" spans="2:12" ht="98.25" customHeight="1" x14ac:dyDescent="0.25">
      <c r="B16" s="2" t="s">
        <v>14</v>
      </c>
      <c r="C16" s="2"/>
      <c r="D16" s="4" t="s">
        <v>6</v>
      </c>
      <c r="E16" s="5" t="s">
        <v>7</v>
      </c>
      <c r="F16" s="6" t="s">
        <v>8</v>
      </c>
      <c r="G16" s="7">
        <v>2</v>
      </c>
      <c r="H16" s="27"/>
      <c r="I16" s="28">
        <f t="shared" si="0"/>
        <v>0</v>
      </c>
      <c r="J16" s="29">
        <f t="shared" si="1"/>
        <v>0</v>
      </c>
      <c r="K16" s="30">
        <f t="shared" si="2"/>
        <v>0</v>
      </c>
      <c r="L16" s="31"/>
    </row>
    <row r="17" spans="2:12" ht="102.75" customHeight="1" x14ac:dyDescent="0.25">
      <c r="B17" s="2" t="s">
        <v>14</v>
      </c>
      <c r="C17" s="2"/>
      <c r="D17" s="4" t="s">
        <v>15</v>
      </c>
      <c r="E17" s="5" t="s">
        <v>16</v>
      </c>
      <c r="F17" s="6" t="s">
        <v>8</v>
      </c>
      <c r="G17" s="7">
        <v>2</v>
      </c>
      <c r="H17" s="27"/>
      <c r="I17" s="28">
        <f t="shared" si="0"/>
        <v>0</v>
      </c>
      <c r="J17" s="29">
        <f t="shared" si="1"/>
        <v>0</v>
      </c>
      <c r="K17" s="30">
        <f t="shared" si="2"/>
        <v>0</v>
      </c>
      <c r="L17" s="31"/>
    </row>
    <row r="18" spans="2:12" ht="111" customHeight="1" x14ac:dyDescent="0.25">
      <c r="B18" s="2" t="s">
        <v>14</v>
      </c>
      <c r="C18" s="2"/>
      <c r="D18" s="4" t="s">
        <v>6</v>
      </c>
      <c r="E18" s="5" t="s">
        <v>17</v>
      </c>
      <c r="F18" s="6" t="s">
        <v>8</v>
      </c>
      <c r="G18" s="8">
        <v>2</v>
      </c>
      <c r="H18" s="27"/>
      <c r="I18" s="28">
        <f t="shared" si="0"/>
        <v>0</v>
      </c>
      <c r="J18" s="29">
        <f t="shared" si="1"/>
        <v>0</v>
      </c>
      <c r="K18" s="30">
        <f t="shared" si="2"/>
        <v>0</v>
      </c>
      <c r="L18" s="31"/>
    </row>
    <row r="19" spans="2:12" ht="81.75" customHeight="1" x14ac:dyDescent="0.25">
      <c r="B19" s="2" t="s">
        <v>14</v>
      </c>
      <c r="C19" s="2"/>
      <c r="D19" s="4" t="s">
        <v>15</v>
      </c>
      <c r="E19" s="5" t="s">
        <v>18</v>
      </c>
      <c r="F19" s="6" t="s">
        <v>8</v>
      </c>
      <c r="G19" s="8">
        <v>2</v>
      </c>
      <c r="H19" s="27"/>
      <c r="I19" s="28">
        <f t="shared" si="0"/>
        <v>0</v>
      </c>
      <c r="J19" s="29">
        <f t="shared" si="1"/>
        <v>0</v>
      </c>
      <c r="K19" s="30">
        <f t="shared" si="2"/>
        <v>0</v>
      </c>
      <c r="L19" s="31"/>
    </row>
    <row r="20" spans="2:12" ht="85.5" customHeight="1" x14ac:dyDescent="0.25">
      <c r="B20" s="2" t="s">
        <v>14</v>
      </c>
      <c r="C20" s="5"/>
      <c r="D20" s="4" t="s">
        <v>6</v>
      </c>
      <c r="E20" s="5" t="s">
        <v>7</v>
      </c>
      <c r="F20" s="6" t="s">
        <v>8</v>
      </c>
      <c r="G20" s="7">
        <v>1</v>
      </c>
      <c r="H20" s="27"/>
      <c r="I20" s="28">
        <f t="shared" si="0"/>
        <v>0</v>
      </c>
      <c r="J20" s="29">
        <f t="shared" si="1"/>
        <v>0</v>
      </c>
      <c r="K20" s="30">
        <f t="shared" si="2"/>
        <v>0</v>
      </c>
      <c r="L20" s="31"/>
    </row>
    <row r="21" spans="2:12" ht="102" customHeight="1" thickBot="1" x14ac:dyDescent="0.3">
      <c r="B21" s="9" t="s">
        <v>19</v>
      </c>
      <c r="C21" s="5"/>
      <c r="D21" s="4" t="s">
        <v>6</v>
      </c>
      <c r="E21" s="5" t="s">
        <v>17</v>
      </c>
      <c r="F21" s="6" t="s">
        <v>8</v>
      </c>
      <c r="G21" s="8">
        <v>1</v>
      </c>
      <c r="H21" s="32"/>
      <c r="I21" s="33">
        <f t="shared" si="0"/>
        <v>0</v>
      </c>
      <c r="J21" s="34">
        <f t="shared" si="1"/>
        <v>0</v>
      </c>
      <c r="K21" s="35">
        <f t="shared" si="2"/>
        <v>0</v>
      </c>
      <c r="L21" s="36"/>
    </row>
    <row r="22" spans="2:12" ht="88.5" customHeight="1" x14ac:dyDescent="0.25">
      <c r="B22" s="9" t="s">
        <v>20</v>
      </c>
      <c r="C22" s="5"/>
      <c r="D22" s="4" t="s">
        <v>12</v>
      </c>
      <c r="E22" s="5" t="s">
        <v>13</v>
      </c>
      <c r="F22" s="6" t="s">
        <v>8</v>
      </c>
      <c r="G22" s="8">
        <v>1</v>
      </c>
      <c r="H22" s="22"/>
      <c r="I22" s="23">
        <f t="shared" si="0"/>
        <v>0</v>
      </c>
      <c r="J22" s="24">
        <f t="shared" si="1"/>
        <v>0</v>
      </c>
      <c r="K22" s="25">
        <f t="shared" si="2"/>
        <v>0</v>
      </c>
      <c r="L22" s="26"/>
    </row>
    <row r="23" spans="2:12" ht="110.25" customHeight="1" x14ac:dyDescent="0.25">
      <c r="B23" s="9" t="s">
        <v>21</v>
      </c>
      <c r="C23" s="5"/>
      <c r="D23" s="4" t="s">
        <v>6</v>
      </c>
      <c r="E23" s="5" t="s">
        <v>17</v>
      </c>
      <c r="F23" s="6" t="s">
        <v>8</v>
      </c>
      <c r="G23" s="8">
        <v>1</v>
      </c>
      <c r="H23" s="27"/>
      <c r="I23" s="28">
        <f t="shared" si="0"/>
        <v>0</v>
      </c>
      <c r="J23" s="29">
        <f t="shared" si="1"/>
        <v>0</v>
      </c>
      <c r="K23" s="30">
        <f t="shared" si="2"/>
        <v>0</v>
      </c>
      <c r="L23" s="31"/>
    </row>
    <row r="24" spans="2:12" ht="92.25" customHeight="1" x14ac:dyDescent="0.25">
      <c r="B24" s="9" t="s">
        <v>21</v>
      </c>
      <c r="C24" s="5"/>
      <c r="D24" s="4" t="s">
        <v>6</v>
      </c>
      <c r="E24" s="5" t="s">
        <v>7</v>
      </c>
      <c r="F24" s="6" t="s">
        <v>8</v>
      </c>
      <c r="G24" s="7">
        <v>1</v>
      </c>
      <c r="H24" s="27"/>
      <c r="I24" s="28">
        <f t="shared" si="0"/>
        <v>0</v>
      </c>
      <c r="J24" s="29">
        <f t="shared" si="1"/>
        <v>0</v>
      </c>
      <c r="K24" s="30">
        <f t="shared" si="2"/>
        <v>0</v>
      </c>
      <c r="L24" s="31"/>
    </row>
    <row r="25" spans="2:12" ht="107.25" customHeight="1" x14ac:dyDescent="0.25">
      <c r="B25" s="2" t="s">
        <v>22</v>
      </c>
      <c r="C25" s="5"/>
      <c r="D25" s="4" t="s">
        <v>6</v>
      </c>
      <c r="E25" s="5" t="s">
        <v>17</v>
      </c>
      <c r="F25" s="6" t="s">
        <v>8</v>
      </c>
      <c r="G25" s="8">
        <v>1</v>
      </c>
      <c r="H25" s="27"/>
      <c r="I25" s="28">
        <f t="shared" si="0"/>
        <v>0</v>
      </c>
      <c r="J25" s="29">
        <f t="shared" si="1"/>
        <v>0</v>
      </c>
      <c r="K25" s="30">
        <f t="shared" si="2"/>
        <v>0</v>
      </c>
      <c r="L25" s="31"/>
    </row>
    <row r="26" spans="2:12" ht="109.5" customHeight="1" x14ac:dyDescent="0.25">
      <c r="B26" s="2" t="s">
        <v>22</v>
      </c>
      <c r="C26" s="5"/>
      <c r="D26" s="4" t="s">
        <v>15</v>
      </c>
      <c r="E26" s="5" t="s">
        <v>16</v>
      </c>
      <c r="F26" s="6" t="s">
        <v>8</v>
      </c>
      <c r="G26" s="7">
        <v>11</v>
      </c>
      <c r="H26" s="27"/>
      <c r="I26" s="28">
        <f t="shared" si="0"/>
        <v>0</v>
      </c>
      <c r="J26" s="29">
        <f t="shared" si="1"/>
        <v>0</v>
      </c>
      <c r="K26" s="30">
        <f t="shared" si="2"/>
        <v>0</v>
      </c>
      <c r="L26" s="31"/>
    </row>
    <row r="27" spans="2:12" ht="99" customHeight="1" thickBot="1" x14ac:dyDescent="0.3">
      <c r="B27" s="2" t="s">
        <v>23</v>
      </c>
      <c r="C27" s="5"/>
      <c r="D27" s="4" t="s">
        <v>15</v>
      </c>
      <c r="E27" s="5" t="s">
        <v>16</v>
      </c>
      <c r="F27" s="6" t="s">
        <v>8</v>
      </c>
      <c r="G27" s="8">
        <v>15</v>
      </c>
      <c r="H27" s="32"/>
      <c r="I27" s="33">
        <f t="shared" si="0"/>
        <v>0</v>
      </c>
      <c r="J27" s="34">
        <f t="shared" si="1"/>
        <v>0</v>
      </c>
      <c r="K27" s="35">
        <f t="shared" si="2"/>
        <v>0</v>
      </c>
      <c r="L27" s="36"/>
    </row>
    <row r="28" spans="2:12" ht="105" customHeight="1" x14ac:dyDescent="0.25">
      <c r="B28" s="2" t="s">
        <v>23</v>
      </c>
      <c r="C28" s="5"/>
      <c r="D28" s="4" t="s">
        <v>6</v>
      </c>
      <c r="E28" s="5" t="s">
        <v>7</v>
      </c>
      <c r="F28" s="6" t="s">
        <v>8</v>
      </c>
      <c r="G28" s="7">
        <v>6</v>
      </c>
      <c r="H28" s="22"/>
      <c r="I28" s="23">
        <f t="shared" si="0"/>
        <v>0</v>
      </c>
      <c r="J28" s="24">
        <f t="shared" si="1"/>
        <v>0</v>
      </c>
      <c r="K28" s="25">
        <f t="shared" si="2"/>
        <v>0</v>
      </c>
      <c r="L28" s="26"/>
    </row>
    <row r="29" spans="2:12" ht="82.5" customHeight="1" x14ac:dyDescent="0.25">
      <c r="B29" s="2" t="s">
        <v>23</v>
      </c>
      <c r="C29" s="2"/>
      <c r="D29" s="4" t="s">
        <v>15</v>
      </c>
      <c r="E29" s="5" t="s">
        <v>18</v>
      </c>
      <c r="F29" s="6" t="s">
        <v>8</v>
      </c>
      <c r="G29" s="8">
        <v>1</v>
      </c>
      <c r="H29" s="27"/>
      <c r="I29" s="28">
        <f t="shared" si="0"/>
        <v>0</v>
      </c>
      <c r="J29" s="29">
        <f t="shared" si="1"/>
        <v>0</v>
      </c>
      <c r="K29" s="30">
        <f t="shared" si="2"/>
        <v>0</v>
      </c>
      <c r="L29" s="31"/>
    </row>
    <row r="30" spans="2:12" ht="80.25" customHeight="1" x14ac:dyDescent="0.25">
      <c r="B30" s="9" t="s">
        <v>24</v>
      </c>
      <c r="C30" s="5"/>
      <c r="D30" s="4" t="s">
        <v>6</v>
      </c>
      <c r="E30" s="5" t="s">
        <v>7</v>
      </c>
      <c r="F30" s="6" t="s">
        <v>8</v>
      </c>
      <c r="G30" s="7">
        <v>2</v>
      </c>
      <c r="H30" s="27"/>
      <c r="I30" s="28">
        <f t="shared" si="0"/>
        <v>0</v>
      </c>
      <c r="J30" s="29">
        <f t="shared" si="1"/>
        <v>0</v>
      </c>
      <c r="K30" s="30">
        <f t="shared" si="2"/>
        <v>0</v>
      </c>
      <c r="L30" s="31"/>
    </row>
    <row r="31" spans="2:12" ht="83.25" customHeight="1" x14ac:dyDescent="0.25">
      <c r="B31" s="9" t="s">
        <v>24</v>
      </c>
      <c r="C31" s="5"/>
      <c r="D31" s="4" t="s">
        <v>9</v>
      </c>
      <c r="E31" s="5" t="s">
        <v>10</v>
      </c>
      <c r="F31" s="6" t="s">
        <v>8</v>
      </c>
      <c r="G31" s="8">
        <v>1</v>
      </c>
      <c r="H31" s="27"/>
      <c r="I31" s="28">
        <f t="shared" si="0"/>
        <v>0</v>
      </c>
      <c r="J31" s="29">
        <f t="shared" si="1"/>
        <v>0</v>
      </c>
      <c r="K31" s="30">
        <f t="shared" si="2"/>
        <v>0</v>
      </c>
      <c r="L31" s="31"/>
    </row>
    <row r="32" spans="2:12" ht="86.25" customHeight="1" x14ac:dyDescent="0.25">
      <c r="B32" s="9" t="s">
        <v>24</v>
      </c>
      <c r="C32" s="5"/>
      <c r="D32" s="4" t="s">
        <v>15</v>
      </c>
      <c r="E32" s="5" t="s">
        <v>18</v>
      </c>
      <c r="F32" s="6" t="s">
        <v>8</v>
      </c>
      <c r="G32" s="8">
        <v>1</v>
      </c>
      <c r="H32" s="27"/>
      <c r="I32" s="28">
        <f t="shared" si="0"/>
        <v>0</v>
      </c>
      <c r="J32" s="29">
        <f t="shared" si="1"/>
        <v>0</v>
      </c>
      <c r="K32" s="30">
        <f t="shared" si="2"/>
        <v>0</v>
      </c>
      <c r="L32" s="31"/>
    </row>
    <row r="33" spans="2:12" ht="118.5" customHeight="1" x14ac:dyDescent="0.25">
      <c r="B33" s="2" t="s">
        <v>25</v>
      </c>
      <c r="C33" s="5"/>
      <c r="D33" s="4" t="s">
        <v>26</v>
      </c>
      <c r="E33" s="5" t="s">
        <v>27</v>
      </c>
      <c r="F33" s="6" t="s">
        <v>8</v>
      </c>
      <c r="G33" s="8">
        <v>11</v>
      </c>
      <c r="H33" s="27"/>
      <c r="I33" s="28">
        <f t="shared" si="0"/>
        <v>0</v>
      </c>
      <c r="J33" s="29">
        <f t="shared" si="1"/>
        <v>0</v>
      </c>
      <c r="K33" s="30">
        <f t="shared" si="2"/>
        <v>0</v>
      </c>
      <c r="L33" s="31"/>
    </row>
    <row r="34" spans="2:12" ht="150" x14ac:dyDescent="0.25">
      <c r="B34" s="9" t="s">
        <v>25</v>
      </c>
      <c r="C34" s="5"/>
      <c r="D34" s="6" t="s">
        <v>28</v>
      </c>
      <c r="E34" s="5" t="s">
        <v>29</v>
      </c>
      <c r="F34" s="6" t="s">
        <v>8</v>
      </c>
      <c r="G34" s="7">
        <v>13</v>
      </c>
      <c r="H34" s="27"/>
      <c r="I34" s="28">
        <f t="shared" si="0"/>
        <v>0</v>
      </c>
      <c r="J34" s="29">
        <f t="shared" si="1"/>
        <v>0</v>
      </c>
      <c r="K34" s="30">
        <f t="shared" si="2"/>
        <v>0</v>
      </c>
      <c r="L34" s="31"/>
    </row>
    <row r="35" spans="2:12" ht="100.5" customHeight="1" thickBot="1" x14ac:dyDescent="0.3">
      <c r="B35" s="9" t="s">
        <v>25</v>
      </c>
      <c r="C35" s="5"/>
      <c r="D35" s="4" t="s">
        <v>6</v>
      </c>
      <c r="E35" s="5" t="s">
        <v>17</v>
      </c>
      <c r="F35" s="6" t="s">
        <v>8</v>
      </c>
      <c r="G35" s="8">
        <v>1</v>
      </c>
      <c r="H35" s="32"/>
      <c r="I35" s="33">
        <f t="shared" si="0"/>
        <v>0</v>
      </c>
      <c r="J35" s="34">
        <f t="shared" si="1"/>
        <v>0</v>
      </c>
      <c r="K35" s="35">
        <f t="shared" si="2"/>
        <v>0</v>
      </c>
      <c r="L35" s="36"/>
    </row>
    <row r="36" spans="2:12" ht="88.5" customHeight="1" x14ac:dyDescent="0.25">
      <c r="B36" s="2" t="s">
        <v>25</v>
      </c>
      <c r="C36" s="5"/>
      <c r="D36" s="4" t="s">
        <v>6</v>
      </c>
      <c r="E36" s="5" t="s">
        <v>7</v>
      </c>
      <c r="F36" s="6" t="s">
        <v>8</v>
      </c>
      <c r="G36" s="7">
        <v>1</v>
      </c>
      <c r="H36" s="37"/>
      <c r="I36" s="38">
        <f t="shared" si="0"/>
        <v>0</v>
      </c>
      <c r="J36" s="39">
        <f t="shared" si="1"/>
        <v>0</v>
      </c>
      <c r="K36" s="40">
        <f t="shared" si="2"/>
        <v>0</v>
      </c>
      <c r="L36" s="41"/>
    </row>
    <row r="37" spans="2:12" ht="96.75" customHeight="1" x14ac:dyDescent="0.25">
      <c r="B37" s="9" t="s">
        <v>25</v>
      </c>
      <c r="C37" s="5"/>
      <c r="D37" s="4" t="s">
        <v>15</v>
      </c>
      <c r="E37" s="5" t="s">
        <v>16</v>
      </c>
      <c r="F37" s="6" t="s">
        <v>8</v>
      </c>
      <c r="G37" s="8">
        <v>1</v>
      </c>
      <c r="H37" s="27"/>
      <c r="I37" s="28">
        <f t="shared" si="0"/>
        <v>0</v>
      </c>
      <c r="J37" s="29">
        <f t="shared" si="1"/>
        <v>0</v>
      </c>
      <c r="K37" s="30">
        <f t="shared" si="2"/>
        <v>0</v>
      </c>
      <c r="L37" s="31"/>
    </row>
    <row r="38" spans="2:12" x14ac:dyDescent="0.25">
      <c r="B38" s="82" t="s">
        <v>46</v>
      </c>
      <c r="C38" s="82"/>
      <c r="D38" s="82"/>
      <c r="E38" s="82"/>
      <c r="F38" s="82"/>
      <c r="G38" s="82"/>
      <c r="H38" s="82"/>
      <c r="I38" s="82"/>
      <c r="J38" s="82"/>
      <c r="K38" s="42">
        <f>SUM(I13:I37)</f>
        <v>0</v>
      </c>
    </row>
    <row r="39" spans="2:12" x14ac:dyDescent="0.25">
      <c r="B39" s="82" t="s">
        <v>47</v>
      </c>
      <c r="C39" s="82"/>
      <c r="D39" s="82"/>
      <c r="E39" s="82"/>
      <c r="F39" s="82"/>
      <c r="G39" s="82"/>
      <c r="H39" s="82"/>
      <c r="I39" s="82"/>
      <c r="J39" s="82"/>
      <c r="K39" s="42">
        <f>SUM(J13:J37)</f>
        <v>0</v>
      </c>
    </row>
    <row r="40" spans="2:12" x14ac:dyDescent="0.25">
      <c r="B40" s="82" t="s">
        <v>44</v>
      </c>
      <c r="C40" s="82"/>
      <c r="D40" s="82"/>
      <c r="E40" s="82"/>
      <c r="F40" s="82"/>
      <c r="G40" s="82"/>
      <c r="H40" s="82"/>
      <c r="I40" s="82"/>
      <c r="J40" s="82"/>
      <c r="K40" s="42">
        <f>SUM(K13:K37)</f>
        <v>0</v>
      </c>
    </row>
    <row r="41" spans="2:12" ht="15.75" thickBot="1" x14ac:dyDescent="0.3"/>
    <row r="42" spans="2:12" ht="58.5" customHeight="1" thickBot="1" x14ac:dyDescent="0.3">
      <c r="B42" s="62"/>
      <c r="C42" s="63"/>
      <c r="D42" s="64"/>
    </row>
    <row r="43" spans="2:12" ht="15.75" thickBot="1" x14ac:dyDescent="0.3">
      <c r="B43" s="43" t="s">
        <v>48</v>
      </c>
      <c r="C43" s="44"/>
      <c r="D43" s="45"/>
    </row>
    <row r="44" spans="2:12" ht="15.75" thickBot="1" x14ac:dyDescent="0.3">
      <c r="B44" s="46"/>
      <c r="C44" s="47"/>
      <c r="D44" s="48"/>
    </row>
  </sheetData>
  <autoFilter ref="B12:G37"/>
  <mergeCells count="21">
    <mergeCell ref="C8:D8"/>
    <mergeCell ref="F8:H8"/>
    <mergeCell ref="I8:K8"/>
    <mergeCell ref="B38:J38"/>
    <mergeCell ref="B39:J39"/>
    <mergeCell ref="C5:K5"/>
    <mergeCell ref="C6:D6"/>
    <mergeCell ref="F6:H6"/>
    <mergeCell ref="I6:K6"/>
    <mergeCell ref="C7:D7"/>
    <mergeCell ref="F7:H7"/>
    <mergeCell ref="I7:K7"/>
    <mergeCell ref="B43:D43"/>
    <mergeCell ref="B44:D44"/>
    <mergeCell ref="C9:D9"/>
    <mergeCell ref="F9:H9"/>
    <mergeCell ref="I9:K9"/>
    <mergeCell ref="C10:D10"/>
    <mergeCell ref="F10:K10"/>
    <mergeCell ref="B42:D42"/>
    <mergeCell ref="B40:J4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Para cotizacion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Paola Loaiza Barajas</dc:creator>
  <cp:lastModifiedBy>Leidy Paola Loaiza Barajas</cp:lastModifiedBy>
  <dcterms:created xsi:type="dcterms:W3CDTF">2024-10-18T15:29:55Z</dcterms:created>
  <dcterms:modified xsi:type="dcterms:W3CDTF">2024-10-18T17:20:08Z</dcterms:modified>
</cp:coreProperties>
</file>