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leonora.alvarez\Desktop\"/>
    </mc:Choice>
  </mc:AlternateContent>
  <bookViews>
    <workbookView xWindow="0" yWindow="0" windowWidth="28800" windowHeight="12210"/>
  </bookViews>
  <sheets>
    <sheet name="TABLEROS" sheetId="1" r:id="rId1"/>
    <sheet name="UPS" sheetId="2" r:id="rId2"/>
    <sheet name="REGULADORES" sheetId="3" r:id="rId3"/>
  </sheets>
  <definedNames>
    <definedName name="_xlnm.Print_Area" localSheetId="2">REGULADORES!$A$2:$I$26</definedName>
    <definedName name="_xlnm.Print_Area" localSheetId="0">TABLEROS!$A$2:$I$30</definedName>
    <definedName name="_xlnm.Print_Area" localSheetId="1">UPS!$A$2:$J$68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3" l="1"/>
  <c r="J26" i="3" s="1"/>
  <c r="I25" i="3"/>
  <c r="J25" i="3" s="1"/>
  <c r="I24" i="3"/>
  <c r="J24" i="3" s="1"/>
  <c r="I23" i="3"/>
  <c r="J23" i="3" s="1"/>
  <c r="I22" i="3"/>
  <c r="J22" i="3" s="1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I12" i="3"/>
  <c r="J12" i="3" s="1"/>
  <c r="I11" i="3"/>
  <c r="J11" i="3" s="1"/>
  <c r="I10" i="3"/>
  <c r="J10" i="3" s="1"/>
  <c r="I9" i="3"/>
  <c r="J9" i="3" s="1"/>
  <c r="I8" i="3"/>
  <c r="J8" i="3" s="1"/>
  <c r="I7" i="3"/>
  <c r="J7" i="3" s="1"/>
  <c r="I6" i="3"/>
  <c r="J6" i="3" s="1"/>
  <c r="I5" i="3"/>
  <c r="J5" i="3" s="1"/>
  <c r="I51" i="2"/>
  <c r="J51" i="2" s="1"/>
  <c r="I50" i="2"/>
  <c r="J50" i="2" s="1"/>
  <c r="I49" i="2"/>
  <c r="J49" i="2" s="1"/>
  <c r="I48" i="2"/>
  <c r="J48" i="2" s="1"/>
  <c r="I47" i="2"/>
  <c r="J47" i="2" s="1"/>
  <c r="I46" i="2"/>
  <c r="J46" i="2" s="1"/>
  <c r="I45" i="2"/>
  <c r="J45" i="2" s="1"/>
  <c r="I44" i="2"/>
  <c r="J44" i="2" s="1"/>
  <c r="I43" i="2"/>
  <c r="J43" i="2" s="1"/>
  <c r="I42" i="2"/>
  <c r="J42" i="2" s="1"/>
  <c r="I41" i="2"/>
  <c r="J41" i="2" s="1"/>
  <c r="I40" i="2"/>
  <c r="J40" i="2" s="1"/>
  <c r="I39" i="2"/>
  <c r="J39" i="2" s="1"/>
  <c r="I38" i="2"/>
  <c r="J38" i="2" s="1"/>
  <c r="I37" i="2"/>
  <c r="J37" i="2" s="1"/>
  <c r="I36" i="2"/>
  <c r="J36" i="2" s="1"/>
  <c r="I35" i="2"/>
  <c r="J35" i="2" s="1"/>
  <c r="I34" i="2"/>
  <c r="J34" i="2" s="1"/>
  <c r="I33" i="2"/>
  <c r="J33" i="2" s="1"/>
  <c r="I32" i="2"/>
  <c r="J32" i="2" s="1"/>
  <c r="I31" i="2"/>
  <c r="J31" i="2" s="1"/>
  <c r="I30" i="2"/>
  <c r="J30" i="2" s="1"/>
  <c r="I29" i="2"/>
  <c r="J29" i="2" s="1"/>
  <c r="I28" i="2"/>
  <c r="J28" i="2" s="1"/>
  <c r="I27" i="2"/>
  <c r="J27" i="2" s="1"/>
  <c r="I26" i="2"/>
  <c r="J26" i="2" s="1"/>
  <c r="I25" i="2"/>
  <c r="J25" i="2" s="1"/>
  <c r="I24" i="2"/>
  <c r="J24" i="2" s="1"/>
  <c r="I23" i="2"/>
  <c r="J23" i="2" s="1"/>
  <c r="I22" i="2"/>
  <c r="J22" i="2" s="1"/>
  <c r="I21" i="2"/>
  <c r="J21" i="2" s="1"/>
  <c r="I20" i="2"/>
  <c r="J20" i="2" s="1"/>
  <c r="I19" i="2"/>
  <c r="J19" i="2" s="1"/>
  <c r="I18" i="2"/>
  <c r="J18" i="2" s="1"/>
  <c r="I17" i="2"/>
  <c r="J17" i="2" s="1"/>
  <c r="I16" i="2"/>
  <c r="J16" i="2" s="1"/>
  <c r="I15" i="2"/>
  <c r="J15" i="2" s="1"/>
  <c r="I14" i="2"/>
  <c r="J14" i="2" s="1"/>
  <c r="I13" i="2"/>
  <c r="J13" i="2" s="1"/>
  <c r="I12" i="2"/>
  <c r="J12" i="2" s="1"/>
  <c r="I11" i="2"/>
  <c r="J11" i="2" s="1"/>
  <c r="I10" i="2"/>
  <c r="J10" i="2" s="1"/>
  <c r="I9" i="2"/>
  <c r="J9" i="2" s="1"/>
  <c r="I8" i="2"/>
  <c r="J8" i="2" s="1"/>
  <c r="I7" i="2"/>
  <c r="J7" i="2" s="1"/>
  <c r="I6" i="2"/>
  <c r="J6" i="2" s="1"/>
  <c r="I5" i="2"/>
  <c r="J5" i="2" s="1"/>
  <c r="H27" i="3" l="1"/>
  <c r="H52" i="2"/>
  <c r="H6" i="1"/>
  <c r="I6" i="1"/>
  <c r="H7" i="1"/>
  <c r="I7" i="1" s="1"/>
  <c r="H8" i="1"/>
  <c r="I8" i="1"/>
  <c r="H9" i="1"/>
  <c r="I9" i="1" s="1"/>
  <c r="H10" i="1"/>
  <c r="I10" i="1"/>
  <c r="H11" i="1"/>
  <c r="I11" i="1" s="1"/>
  <c r="H12" i="1"/>
  <c r="I12" i="1" s="1"/>
  <c r="H13" i="1"/>
  <c r="I13" i="1"/>
  <c r="H5" i="1" l="1"/>
  <c r="I5" i="1" s="1"/>
  <c r="G14" i="1" l="1"/>
</calcChain>
</file>

<file path=xl/sharedStrings.xml><?xml version="1.0" encoding="utf-8"?>
<sst xmlns="http://schemas.openxmlformats.org/spreadsheetml/2006/main" count="395" uniqueCount="97">
  <si>
    <t>ITEM</t>
  </si>
  <si>
    <t>DESCRIPCIÓN</t>
  </si>
  <si>
    <t>Und</t>
  </si>
  <si>
    <t>TOTAL</t>
  </si>
  <si>
    <t>BIBLIOTECA PÚBLICA EL TINTAL</t>
  </si>
  <si>
    <t>BIBLIOTECA PÚBLICA VIRGILIO BARCO</t>
  </si>
  <si>
    <t>IVA</t>
  </si>
  <si>
    <t>SI</t>
  </si>
  <si>
    <t xml:space="preserve">NO </t>
  </si>
  <si>
    <t xml:space="preserve">Nombre: </t>
  </si>
  <si>
    <t>C.C.</t>
  </si>
  <si>
    <t>Firma</t>
  </si>
  <si>
    <t>Empresa:</t>
  </si>
  <si>
    <t xml:space="preserve">NIT: </t>
  </si>
  <si>
    <t xml:space="preserve">DESCRIPCION </t>
  </si>
  <si>
    <t xml:space="preserve">TIPO DE VALOR </t>
  </si>
  <si>
    <t xml:space="preserve">No. </t>
  </si>
  <si>
    <t>DATOS DEL PARTICIPANTE</t>
  </si>
  <si>
    <t>Experiencia adicional</t>
  </si>
  <si>
    <t>Garantía adicional</t>
  </si>
  <si>
    <t>PUNTAJES ADICIONALES</t>
  </si>
  <si>
    <t>BIBLIOTECA</t>
  </si>
  <si>
    <t>UN</t>
  </si>
  <si>
    <t>CANT</t>
  </si>
  <si>
    <t>OBSERVACIONES:</t>
  </si>
  <si>
    <t>X</t>
  </si>
  <si>
    <t>BIBLIOTECA PÚBLICA -ELTUNAL</t>
  </si>
  <si>
    <t>Mantenimiento general Tableros Eléctricos y revisión acometida eléctrica</t>
  </si>
  <si>
    <t>BIBLIOTECA PÚBLICA LA
MARICHUELA</t>
  </si>
  <si>
    <t>BIBLIOTECA PÚBLICA CARLOS E.RESTREPO</t>
  </si>
  <si>
    <t>BIBLIOTECA PÚBLICA LA PEÑA</t>
  </si>
  <si>
    <t>BIBLIOTECA PÚBLICA -SUBA</t>
  </si>
  <si>
    <t xml:space="preserve"> BIBLIOTECA PÚBLICA FERIAS</t>
  </si>
  <si>
    <t xml:space="preserve"> BIBLIOTECA PÚBLICA  VICTORIA</t>
  </si>
  <si>
    <t>BIBLIOTECA PÚBLICA ARBORIZADORA ALTA</t>
  </si>
  <si>
    <t>SERVICIO TECNICO MANTENIMIENTO 3KVA:ONLINEMARCA:POWER TITAN</t>
  </si>
  <si>
    <t>UPS</t>
  </si>
  <si>
    <t>UNI</t>
  </si>
  <si>
    <t>BIBLIOTECA PÚBLICA BOSA</t>
  </si>
  <si>
    <t>SERIVICIO TECNICO MANTENIMIENTO DE ONLINE DE 3 KVA / 2700 W</t>
  </si>
  <si>
    <t>BIBLIOTECA PÚBLICA CARLOS E. RESTREPO</t>
  </si>
  <si>
    <t>SERIVICIO TECNICO MANTENIMIENTO DE UPS 3 KVA</t>
  </si>
  <si>
    <t>SERIVICIO TECNICO MANTENIMIENTO DE POWEST MODELO:EA9910 10KVA</t>
  </si>
  <si>
    <t>BIBLIOTECA PÚBLICA DEL DEPORTE</t>
  </si>
  <si>
    <t>BIBLIOTECA PÚBLICA EL MIRADOR</t>
  </si>
  <si>
    <t>SERIVICIO TECNICO MANTENIMIENTO DE UPS 1500 VA</t>
  </si>
  <si>
    <t>BIBLIOTECA PÚBLICA EL PARQUE</t>
  </si>
  <si>
    <t>BIBLIOTECA PÚBLICA GABRIEL GARCÍA MÁRQUEZ (PARQUE EL TUNAL)</t>
  </si>
  <si>
    <t>SERIVICIO TECNICO MANTENIMIENTO DE UPS 1000 VA</t>
  </si>
  <si>
    <t>SERIVICIO TECNICO MANTENIMIENTO DE UPS 4,5 KVA</t>
  </si>
  <si>
    <t>SERIVICIO TECNICO MANTENIMIENTO DE UPS TRIFASICA DE 40KVA</t>
  </si>
  <si>
    <t>BIBLIOTECA PÚBLICA LA GIRALDA</t>
  </si>
  <si>
    <t>BIBLIOTECA PÚBLICA LA MARICHUELA</t>
  </si>
  <si>
    <t>BIBLIOTECA PÚBLICA LA PARTICIPACIÓN</t>
  </si>
  <si>
    <t>SERIVICIO TECNICO MANTENIMIENTO DE UPS 6 KVA</t>
  </si>
  <si>
    <t>BIBLIOTECA PÚBLICA LA VICTORIA</t>
  </si>
  <si>
    <t>BIBLIOTECA PÚBLICA LAGO TIMIZA</t>
  </si>
  <si>
    <t>BIBLIOTECA PÚBLICA LAS FERIAS</t>
  </si>
  <si>
    <t>SERIVICIO TECNICO MANTENIMIENTO DE UPS 5 KVA</t>
  </si>
  <si>
    <t>BIBLIOTECA PÚBLICA PERDOMO SOLEDAD LAMPREA</t>
  </si>
  <si>
    <t>BIBLIOTECA PÚBLICA RAFAEL URIBE URIBE</t>
  </si>
  <si>
    <t>BIBLIOTECA PÚBLICA SUBA FRANCISCO JOSÉ DE CALDAS</t>
  </si>
  <si>
    <t>SERIVICIO TECNICO MANTENIMIENTO DE UPS 10KVA</t>
  </si>
  <si>
    <t>BIBLIOTECA PÚBLICA TINTAL   MANUEL ZAPATA OLIVELLA</t>
  </si>
  <si>
    <t>SERIVICIO TECNICO MANTENIMIENTO DE UPS TRIFASICA DE 60KVA</t>
  </si>
  <si>
    <t>BIBLIOTECA PÚBLICA USAQUÉN  - SERVITÁ</t>
  </si>
  <si>
    <t>BIBLIOTECA PÚBLICA VENECIA PABLO DE TARSO</t>
  </si>
  <si>
    <t>BIBLIOTECA SUMAPÁZ</t>
  </si>
  <si>
    <t>BIBLIOTECA VIRGILIO BARCO</t>
  </si>
  <si>
    <t>SERIVICIO TECNICO MANTENIMIENTO DE UPS 60 KVA</t>
  </si>
  <si>
    <t>SERIVICIO TECNICO MANTENIMIENTO DE UPS 20 KVA</t>
  </si>
  <si>
    <t>BIBLOESTACIÓN RICAURTE</t>
  </si>
  <si>
    <t>BIBLOESTACIÓN TRANSMICABLE</t>
  </si>
  <si>
    <t>BIBLOESTACIÓN BIBLOMÓVIL</t>
  </si>
  <si>
    <t>SERIVICIO TECNICO MANTENIMIENTO DE UPS 2 KVA</t>
  </si>
  <si>
    <t>BIBLORED - NIVEL CENTRAL</t>
  </si>
  <si>
    <t>TIPO</t>
  </si>
  <si>
    <t>SERIVICIO TECNICO MANTENIMIENTO DE REGULADOR DE VOLTAJE 3KVA</t>
  </si>
  <si>
    <t>REGULADOR</t>
  </si>
  <si>
    <t>SERIVICIO TECNICO MANTENIMIENTO DE REGULADOR DE VOLTAJE 10KVA</t>
  </si>
  <si>
    <t>BIBLIOTECA PÚBLICA GABRIEL GARCÍA MÁRQUEZ
(PARQUE EL TUNAL)</t>
  </si>
  <si>
    <t>SERIVICIO TECNICO MANTENIMIENTO DE REGULADOR DE VOLTAJE 26KVA</t>
  </si>
  <si>
    <t>SERIVICIO TECNICO MANTENIMIENTO DE REGULADOR DE VOLTAJE 20KVA</t>
  </si>
  <si>
    <t>SERIVICIO TECNICO MANTENIMIENTO DE REGULADOR ENERGEX DE 6KVA,
TRIFASICO</t>
  </si>
  <si>
    <t>SERVICIO TECNICO MANTENIMIENTO SUPRESOR DE TRANSIENTES TVSS 100 KVA</t>
  </si>
  <si>
    <t>SERIVICIO TECNICO MANTENIMIENTO DE REGULADOR DE VOLTAJE 6KVA</t>
  </si>
  <si>
    <t>SERIVICIO TECNICO MANTENIMIENTO DE REGULADOR DE VOLTAJE 5KVA</t>
  </si>
  <si>
    <t>BIBLIOTECA PÚBLICA PASQUILLA</t>
  </si>
  <si>
    <t>SERIVICIO TECNICO MANTENIMIENTO DE REGULADOR DE VOLTAJE 60KVA</t>
  </si>
  <si>
    <t>SERVICIO TECNICO MANTENIMIENTO SUPRESOR DE TRANSIENTES TVSS 100KVA</t>
  </si>
  <si>
    <t>SERIVICIO TECNICO MANTENIMIENTO DE REGULADOR DE VOLTAJE 25KVA</t>
  </si>
  <si>
    <r>
      <rPr>
        <b/>
        <sz val="12"/>
        <rFont val="Arial"/>
        <family val="2"/>
      </rPr>
      <t>VALOR
UNITARIO</t>
    </r>
  </si>
  <si>
    <t>Capacitaciones eléctricas de minimo 4 horas</t>
  </si>
  <si>
    <t xml:space="preserve">NOTA: Debe marcar con una con (X) si la empresa esta de acuerdo con entregar el valor o los valores  ponderable (s) marque Si, o si por el contrario, si No está de acuerdoen entregar el valor ponerable maque  NO </t>
  </si>
  <si>
    <t>FORMATO DE ANEXO ECÓNOMICO PROCESO: REGULADORES</t>
  </si>
  <si>
    <t>FORMATO DE ANEXO ECÓNOMICO PROCESO: UPS</t>
  </si>
  <si>
    <t>FORMATO DE ANEXO ECÓNOMICO PROCESO: TABLEROS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</si>
</sst>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\ * #,##0.00_-;\-&quot;$&quot;\ * #,##0.00_-;_-&quot;$&quot;\ * &quot;-&quot;??_-;_-@_-"/>
    <numFmt numFmtId="164" formatCode="0.0"/>
    <numFmt numFmtId="165" formatCode="\$#,##0"/>
    <numFmt numFmtId="166" formatCode="_-&quot;$&quot;\ * #,##0_-;\-&quot;$&quot;\ * #,##0_-;_-&quot;$&quot;\ * &quot;-&quot;??_-;_-@_-"/>
    <numFmt numFmtId="169" formatCode="_-&quot;$&quot;\ * #,##0.00_-;\-&quot;$&quot;\ * #,##0.0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0"/>
      <color rgb="FF000000"/>
      <name val="Times New Roman"/>
      <family val="1"/>
    </font>
    <font>
      <sz val="12"/>
      <color rgb="FF000000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5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119">
    <xf numFmtId="0" fontId="0" fillId="0" borderId="0" xfId="0"/>
    <xf numFmtId="166" fontId="3" fillId="0" borderId="3" xfId="1" applyNumberFormat="1" applyFont="1" applyFill="1" applyBorder="1" applyAlignment="1">
      <alignment horizontal="center" vertical="center" shrinkToFit="1"/>
    </xf>
    <xf numFmtId="166" fontId="3" fillId="0" borderId="8" xfId="1" applyNumberFormat="1" applyFont="1" applyFill="1" applyBorder="1" applyAlignment="1">
      <alignment horizontal="center" vertical="center" shrinkToFit="1"/>
    </xf>
    <xf numFmtId="166" fontId="3" fillId="0" borderId="11" xfId="1" applyNumberFormat="1" applyFont="1" applyFill="1" applyBorder="1" applyAlignment="1">
      <alignment horizontal="center" vertical="center" shrinkToFit="1"/>
    </xf>
    <xf numFmtId="166" fontId="3" fillId="0" borderId="12" xfId="1" applyNumberFormat="1" applyFont="1" applyFill="1" applyBorder="1" applyAlignment="1">
      <alignment horizontal="center" vertical="center" shrinkToFit="1"/>
    </xf>
    <xf numFmtId="0" fontId="4" fillId="0" borderId="3" xfId="2" applyFont="1" applyFill="1" applyBorder="1" applyAlignment="1">
      <alignment horizontal="justify" vertical="center" wrapText="1"/>
    </xf>
    <xf numFmtId="2" fontId="4" fillId="0" borderId="4" xfId="2" applyNumberFormat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left" vertical="center" wrapText="1"/>
    </xf>
    <xf numFmtId="0" fontId="4" fillId="0" borderId="3" xfId="2" applyFont="1" applyFill="1" applyBorder="1" applyAlignment="1">
      <alignment horizontal="center" vertical="center" wrapText="1"/>
    </xf>
    <xf numFmtId="2" fontId="4" fillId="0" borderId="35" xfId="2" applyNumberFormat="1" applyFont="1" applyFill="1" applyBorder="1" applyAlignment="1">
      <alignment horizontal="center" vertical="center" wrapText="1"/>
    </xf>
    <xf numFmtId="0" fontId="4" fillId="0" borderId="36" xfId="2" applyFont="1" applyFill="1" applyBorder="1" applyAlignment="1">
      <alignment horizontal="left" vertical="center" wrapText="1"/>
    </xf>
    <xf numFmtId="0" fontId="4" fillId="0" borderId="36" xfId="2" applyFont="1" applyFill="1" applyBorder="1" applyAlignment="1">
      <alignment horizontal="justify" vertical="center" wrapText="1"/>
    </xf>
    <xf numFmtId="0" fontId="4" fillId="0" borderId="36" xfId="2" applyFont="1" applyFill="1" applyBorder="1" applyAlignment="1">
      <alignment horizontal="center" vertical="center" wrapText="1"/>
    </xf>
    <xf numFmtId="164" fontId="3" fillId="0" borderId="25" xfId="2" applyNumberFormat="1" applyFont="1" applyFill="1" applyBorder="1" applyAlignment="1">
      <alignment horizontal="center" vertical="center" shrinkToFit="1"/>
    </xf>
    <xf numFmtId="164" fontId="3" fillId="0" borderId="37" xfId="2" applyNumberFormat="1" applyFont="1" applyFill="1" applyBorder="1" applyAlignment="1">
      <alignment horizontal="center" vertical="center" shrinkToFit="1"/>
    </xf>
    <xf numFmtId="165" fontId="3" fillId="0" borderId="4" xfId="3" applyNumberFormat="1" applyFont="1" applyFill="1" applyBorder="1" applyAlignment="1">
      <alignment horizontal="center" vertical="center" shrinkToFit="1"/>
    </xf>
    <xf numFmtId="165" fontId="3" fillId="0" borderId="35" xfId="3" applyNumberFormat="1" applyFont="1" applyFill="1" applyBorder="1" applyAlignment="1">
      <alignment horizontal="center" vertical="center" shrinkToFit="1"/>
    </xf>
    <xf numFmtId="166" fontId="3" fillId="0" borderId="36" xfId="1" applyNumberFormat="1" applyFont="1" applyFill="1" applyBorder="1" applyAlignment="1">
      <alignment horizontal="center" vertical="center" shrinkToFit="1"/>
    </xf>
    <xf numFmtId="166" fontId="3" fillId="0" borderId="38" xfId="1" applyNumberFormat="1" applyFont="1" applyFill="1" applyBorder="1" applyAlignment="1">
      <alignment horizontal="center" vertical="center" shrinkToFit="1"/>
    </xf>
    <xf numFmtId="0" fontId="4" fillId="0" borderId="11" xfId="2" applyFont="1" applyFill="1" applyBorder="1" applyAlignment="1">
      <alignment horizontal="justify" vertical="center" wrapText="1"/>
    </xf>
    <xf numFmtId="2" fontId="4" fillId="0" borderId="10" xfId="2" applyNumberFormat="1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center" vertical="center" wrapText="1"/>
    </xf>
    <xf numFmtId="164" fontId="3" fillId="0" borderId="33" xfId="2" applyNumberFormat="1" applyFont="1" applyFill="1" applyBorder="1" applyAlignment="1">
      <alignment horizontal="center" vertical="center" shrinkToFit="1"/>
    </xf>
    <xf numFmtId="165" fontId="3" fillId="0" borderId="10" xfId="3" applyNumberFormat="1" applyFont="1" applyFill="1" applyBorder="1" applyAlignment="1">
      <alignment horizontal="center" vertical="center" shrinkToFit="1"/>
    </xf>
    <xf numFmtId="166" fontId="3" fillId="0" borderId="20" xfId="5" applyNumberFormat="1" applyFont="1" applyFill="1" applyBorder="1" applyAlignment="1">
      <alignment horizontal="center" vertical="center" shrinkToFit="1"/>
    </xf>
    <xf numFmtId="166" fontId="3" fillId="0" borderId="4" xfId="5" applyNumberFormat="1" applyFont="1" applyFill="1" applyBorder="1" applyAlignment="1">
      <alignment horizontal="center" vertical="center" shrinkToFit="1"/>
    </xf>
    <xf numFmtId="166" fontId="3" fillId="0" borderId="4" xfId="4" applyNumberFormat="1" applyFont="1" applyFill="1" applyBorder="1" applyAlignment="1">
      <alignment horizontal="center" vertical="center" shrinkToFit="1"/>
    </xf>
    <xf numFmtId="166" fontId="3" fillId="0" borderId="5" xfId="5" applyNumberFormat="1" applyFont="1" applyFill="1" applyBorder="1" applyAlignment="1">
      <alignment horizontal="center" vertical="center" shrinkToFi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/>
    </xf>
    <xf numFmtId="0" fontId="6" fillId="0" borderId="16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3" fillId="0" borderId="16" xfId="2" applyFont="1" applyFill="1" applyBorder="1" applyAlignment="1">
      <alignment horizontal="left" vertical="center"/>
    </xf>
    <xf numFmtId="0" fontId="3" fillId="0" borderId="13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34" xfId="2" applyFont="1" applyFill="1" applyBorder="1" applyAlignment="1">
      <alignment horizontal="center" vertical="center"/>
    </xf>
    <xf numFmtId="0" fontId="3" fillId="0" borderId="24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left" vertical="center"/>
    </xf>
    <xf numFmtId="0" fontId="3" fillId="0" borderId="10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left" vertical="center" wrapText="1"/>
    </xf>
    <xf numFmtId="0" fontId="6" fillId="0" borderId="10" xfId="2" applyFont="1" applyFill="1" applyBorder="1" applyAlignment="1">
      <alignment horizontal="left" vertical="center"/>
    </xf>
    <xf numFmtId="0" fontId="3" fillId="0" borderId="3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 vertical="center" wrapText="1"/>
    </xf>
    <xf numFmtId="0" fontId="6" fillId="0" borderId="4" xfId="2" applyFont="1" applyFill="1" applyBorder="1" applyAlignment="1">
      <alignment horizontal="left" vertical="center"/>
    </xf>
    <xf numFmtId="0" fontId="3" fillId="0" borderId="25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left" vertical="center" wrapText="1"/>
    </xf>
    <xf numFmtId="0" fontId="6" fillId="0" borderId="5" xfId="2" applyFont="1" applyFill="1" applyBorder="1" applyAlignment="1">
      <alignment horizontal="left" vertical="center"/>
    </xf>
    <xf numFmtId="0" fontId="3" fillId="0" borderId="26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left" vertical="center"/>
    </xf>
    <xf numFmtId="0" fontId="6" fillId="0" borderId="18" xfId="2" applyFont="1" applyFill="1" applyBorder="1" applyAlignment="1">
      <alignment horizontal="left" vertical="center"/>
    </xf>
    <xf numFmtId="0" fontId="6" fillId="0" borderId="19" xfId="2" applyFont="1" applyFill="1" applyBorder="1" applyAlignment="1">
      <alignment horizontal="left" vertical="center"/>
    </xf>
    <xf numFmtId="0" fontId="6" fillId="0" borderId="18" xfId="2" applyFont="1" applyFill="1" applyBorder="1" applyAlignment="1">
      <alignment horizontal="left" vertical="center" wrapText="1"/>
    </xf>
    <xf numFmtId="0" fontId="7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3" fillId="2" borderId="16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6" fillId="0" borderId="31" xfId="2" applyFont="1" applyFill="1" applyBorder="1" applyAlignment="1">
      <alignment horizontal="center" vertical="center"/>
    </xf>
    <xf numFmtId="0" fontId="6" fillId="0" borderId="32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6" fillId="0" borderId="28" xfId="2" applyFont="1" applyFill="1" applyBorder="1" applyAlignment="1">
      <alignment horizontal="center" vertical="center"/>
    </xf>
    <xf numFmtId="0" fontId="6" fillId="0" borderId="29" xfId="2" applyFont="1" applyFill="1" applyBorder="1" applyAlignment="1">
      <alignment horizontal="center" vertical="center"/>
    </xf>
    <xf numFmtId="0" fontId="6" fillId="0" borderId="30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 wrapText="1"/>
    </xf>
    <xf numFmtId="0" fontId="3" fillId="2" borderId="22" xfId="2" applyFont="1" applyFill="1" applyBorder="1" applyAlignment="1">
      <alignment horizontal="center" vertical="center" wrapText="1"/>
    </xf>
    <xf numFmtId="0" fontId="3" fillId="2" borderId="2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165" fontId="3" fillId="4" borderId="27" xfId="2" applyNumberFormat="1" applyFont="1" applyFill="1" applyBorder="1" applyAlignment="1">
      <alignment horizontal="center" vertical="center" shrinkToFit="1"/>
    </xf>
    <xf numFmtId="165" fontId="3" fillId="4" borderId="22" xfId="2" applyNumberFormat="1" applyFont="1" applyFill="1" applyBorder="1" applyAlignment="1">
      <alignment horizontal="center" vertical="center" shrinkToFit="1"/>
    </xf>
    <xf numFmtId="165" fontId="3" fillId="4" borderId="23" xfId="2" applyNumberFormat="1" applyFont="1" applyFill="1" applyBorder="1" applyAlignment="1">
      <alignment horizontal="center" vertical="center" shrinkToFit="1"/>
    </xf>
    <xf numFmtId="0" fontId="4" fillId="3" borderId="27" xfId="2" applyFont="1" applyFill="1" applyBorder="1" applyAlignment="1">
      <alignment horizontal="center" vertical="center" wrapText="1"/>
    </xf>
    <xf numFmtId="0" fontId="4" fillId="3" borderId="22" xfId="2" applyFont="1" applyFill="1" applyBorder="1" applyAlignment="1">
      <alignment horizontal="center" vertical="center" wrapText="1"/>
    </xf>
    <xf numFmtId="0" fontId="3" fillId="4" borderId="17" xfId="2" applyFont="1" applyFill="1" applyBorder="1" applyAlignment="1">
      <alignment horizontal="center" vertical="center" wrapText="1"/>
    </xf>
    <xf numFmtId="0" fontId="3" fillId="4" borderId="18" xfId="2" applyFont="1" applyFill="1" applyBorder="1" applyAlignment="1">
      <alignment horizontal="center" vertical="center" wrapText="1"/>
    </xf>
    <xf numFmtId="0" fontId="3" fillId="4" borderId="19" xfId="2" applyFont="1" applyFill="1" applyBorder="1" applyAlignment="1">
      <alignment horizontal="center" vertical="center" wrapText="1"/>
    </xf>
    <xf numFmtId="0" fontId="3" fillId="4" borderId="27" xfId="2" applyFont="1" applyFill="1" applyBorder="1" applyAlignment="1">
      <alignment horizontal="center" vertical="center" wrapText="1"/>
    </xf>
    <xf numFmtId="0" fontId="3" fillId="4" borderId="22" xfId="2" applyFont="1" applyFill="1" applyBorder="1" applyAlignment="1">
      <alignment horizontal="center" vertical="center" wrapText="1"/>
    </xf>
    <xf numFmtId="0" fontId="3" fillId="4" borderId="23" xfId="2" applyFont="1" applyFill="1" applyBorder="1" applyAlignment="1">
      <alignment horizontal="center" vertical="center" wrapText="1"/>
    </xf>
    <xf numFmtId="0" fontId="6" fillId="0" borderId="39" xfId="2" applyFont="1" applyFill="1" applyBorder="1" applyAlignment="1">
      <alignment horizontal="left" vertical="center"/>
    </xf>
    <xf numFmtId="0" fontId="6" fillId="0" borderId="17" xfId="2" applyFont="1" applyFill="1" applyBorder="1" applyAlignment="1">
      <alignment horizontal="center" vertical="center"/>
    </xf>
    <xf numFmtId="0" fontId="3" fillId="5" borderId="0" xfId="2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3" fillId="5" borderId="40" xfId="2" applyFont="1" applyFill="1" applyBorder="1" applyAlignment="1">
      <alignment horizontal="center" vertical="center" wrapText="1"/>
    </xf>
    <xf numFmtId="0" fontId="3" fillId="5" borderId="16" xfId="2" applyFont="1" applyFill="1" applyBorder="1" applyAlignment="1">
      <alignment horizontal="center" vertical="center" wrapText="1"/>
    </xf>
    <xf numFmtId="0" fontId="3" fillId="5" borderId="39" xfId="2" applyFont="1" applyFill="1" applyBorder="1" applyAlignment="1">
      <alignment horizontal="center" vertical="center" wrapText="1"/>
    </xf>
    <xf numFmtId="0" fontId="3" fillId="5" borderId="17" xfId="2" applyFont="1" applyFill="1" applyBorder="1" applyAlignment="1">
      <alignment horizontal="center" vertical="center" wrapText="1"/>
    </xf>
    <xf numFmtId="0" fontId="3" fillId="5" borderId="18" xfId="2" applyFont="1" applyFill="1" applyBorder="1" applyAlignment="1">
      <alignment horizontal="center" vertical="center" wrapText="1"/>
    </xf>
    <xf numFmtId="0" fontId="3" fillId="5" borderId="19" xfId="2" applyFont="1" applyFill="1" applyBorder="1" applyAlignment="1">
      <alignment horizontal="center" vertical="center" wrapText="1"/>
    </xf>
  </cellXfs>
  <cellStyles count="9">
    <cellStyle name="Moneda" xfId="1" builtinId="4"/>
    <cellStyle name="Moneda 2" xfId="3"/>
    <cellStyle name="Moneda 2 2" xfId="6"/>
    <cellStyle name="Moneda 3" xfId="5"/>
    <cellStyle name="Moneda 4" xfId="8"/>
    <cellStyle name="Normal" xfId="0" builtinId="0"/>
    <cellStyle name="Normal 2" xfId="2"/>
    <cellStyle name="Normal 3" xfId="4"/>
    <cellStyle name="Porcentaje 2" xfId="7"/>
  </cellStyles>
  <dxfs count="0"/>
  <tableStyles count="0" defaultTableStyle="TableStyleMedium2" defaultPivotStyle="PivotStyleLight16"/>
  <colors>
    <mruColors>
      <color rgb="FFE2A2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32"/>
  <sheetViews>
    <sheetView tabSelected="1" zoomScale="70" zoomScaleNormal="70" zoomScaleSheetLayoutView="55" workbookViewId="0">
      <pane ySplit="4" topLeftCell="A5" activePane="bottomLeft" state="frozen"/>
      <selection pane="bottomLeft" activeCell="O7" sqref="O7"/>
    </sheetView>
  </sheetViews>
  <sheetFormatPr baseColWidth="10" defaultColWidth="8" defaultRowHeight="15" x14ac:dyDescent="0.25"/>
  <cols>
    <col min="1" max="1" width="4.28515625" style="38" customWidth="1"/>
    <col min="2" max="2" width="9.42578125" style="44" customWidth="1"/>
    <col min="3" max="3" width="35.42578125" style="38" bestFit="1" customWidth="1"/>
    <col min="4" max="4" width="52.85546875" style="38" bestFit="1" customWidth="1"/>
    <col min="5" max="5" width="5.85546875" style="38" bestFit="1" customWidth="1"/>
    <col min="6" max="6" width="7.7109375" style="38" bestFit="1" customWidth="1"/>
    <col min="7" max="7" width="12.7109375" style="38" bestFit="1" customWidth="1"/>
    <col min="8" max="8" width="12.85546875" style="38" bestFit="1" customWidth="1"/>
    <col min="9" max="9" width="31.28515625" style="38" customWidth="1"/>
    <col min="10" max="16384" width="8" style="38"/>
  </cols>
  <sheetData>
    <row r="1" spans="1:24" ht="15.75" thickBot="1" x14ac:dyDescent="0.3">
      <c r="A1" s="35"/>
      <c r="B1" s="36"/>
      <c r="C1" s="37"/>
      <c r="D1" s="37"/>
      <c r="E1" s="37"/>
      <c r="F1" s="37"/>
      <c r="G1" s="37"/>
      <c r="H1" s="37"/>
      <c r="I1" s="37"/>
    </row>
    <row r="2" spans="1:24" ht="16.5" customHeight="1" thickBot="1" x14ac:dyDescent="0.3">
      <c r="A2" s="39"/>
      <c r="B2" s="86" t="s">
        <v>96</v>
      </c>
      <c r="C2" s="87"/>
      <c r="D2" s="87"/>
      <c r="E2" s="87"/>
      <c r="F2" s="87"/>
      <c r="G2" s="87"/>
      <c r="H2" s="87"/>
      <c r="I2" s="88"/>
    </row>
    <row r="3" spans="1:24" ht="16.5" customHeight="1" thickBot="1" x14ac:dyDescent="0.3">
      <c r="A3" s="39"/>
      <c r="B3" s="70"/>
      <c r="C3" s="71"/>
      <c r="D3" s="71"/>
      <c r="E3" s="71"/>
      <c r="F3" s="71"/>
      <c r="G3" s="102"/>
      <c r="H3" s="103"/>
      <c r="I3" s="104"/>
    </row>
    <row r="4" spans="1:24" s="44" customFormat="1" ht="32.25" thickBot="1" x14ac:dyDescent="0.3">
      <c r="A4" s="43"/>
      <c r="B4" s="29" t="s">
        <v>0</v>
      </c>
      <c r="C4" s="30" t="s">
        <v>21</v>
      </c>
      <c r="D4" s="30" t="s">
        <v>1</v>
      </c>
      <c r="E4" s="30" t="s">
        <v>22</v>
      </c>
      <c r="F4" s="31" t="s">
        <v>23</v>
      </c>
      <c r="G4" s="32" t="s">
        <v>91</v>
      </c>
      <c r="H4" s="33" t="s">
        <v>6</v>
      </c>
      <c r="I4" s="34" t="s">
        <v>3</v>
      </c>
    </row>
    <row r="5" spans="1:24" ht="31.5" customHeight="1" x14ac:dyDescent="0.25">
      <c r="A5" s="39"/>
      <c r="B5" s="20">
        <v>1</v>
      </c>
      <c r="C5" s="21" t="s">
        <v>26</v>
      </c>
      <c r="D5" s="19" t="s">
        <v>27</v>
      </c>
      <c r="E5" s="22" t="s">
        <v>2</v>
      </c>
      <c r="F5" s="23">
        <v>1</v>
      </c>
      <c r="G5" s="24"/>
      <c r="H5" s="3">
        <f>+G5*0.19</f>
        <v>0</v>
      </c>
      <c r="I5" s="4">
        <f>+(H5+G5)*F5</f>
        <v>0</v>
      </c>
      <c r="Q5" s="44"/>
      <c r="R5" s="44"/>
      <c r="S5" s="44"/>
      <c r="T5" s="44"/>
      <c r="U5" s="44"/>
      <c r="V5" s="44"/>
      <c r="W5" s="44"/>
      <c r="X5" s="44"/>
    </row>
    <row r="6" spans="1:24" ht="31.5" x14ac:dyDescent="0.25">
      <c r="A6" s="39"/>
      <c r="B6" s="6">
        <v>2</v>
      </c>
      <c r="C6" s="7" t="s">
        <v>28</v>
      </c>
      <c r="D6" s="5" t="s">
        <v>27</v>
      </c>
      <c r="E6" s="8" t="s">
        <v>2</v>
      </c>
      <c r="F6" s="13">
        <v>1</v>
      </c>
      <c r="G6" s="15"/>
      <c r="H6" s="1">
        <f t="shared" ref="H6:H13" si="0">+G6*0.19</f>
        <v>0</v>
      </c>
      <c r="I6" s="2">
        <f t="shared" ref="I6:I13" si="1">+(H6+G6)*F6</f>
        <v>0</v>
      </c>
    </row>
    <row r="7" spans="1:24" ht="31.5" x14ac:dyDescent="0.25">
      <c r="A7" s="39"/>
      <c r="B7" s="6">
        <v>3</v>
      </c>
      <c r="C7" s="7" t="s">
        <v>29</v>
      </c>
      <c r="D7" s="5" t="s">
        <v>27</v>
      </c>
      <c r="E7" s="8" t="s">
        <v>2</v>
      </c>
      <c r="F7" s="13">
        <v>1</v>
      </c>
      <c r="G7" s="15"/>
      <c r="H7" s="1">
        <f t="shared" si="0"/>
        <v>0</v>
      </c>
      <c r="I7" s="2">
        <f t="shared" si="1"/>
        <v>0</v>
      </c>
    </row>
    <row r="8" spans="1:24" ht="31.5" x14ac:dyDescent="0.25">
      <c r="A8" s="39"/>
      <c r="B8" s="6">
        <v>4</v>
      </c>
      <c r="C8" s="7" t="s">
        <v>30</v>
      </c>
      <c r="D8" s="5" t="s">
        <v>27</v>
      </c>
      <c r="E8" s="8" t="s">
        <v>2</v>
      </c>
      <c r="F8" s="13">
        <v>1</v>
      </c>
      <c r="G8" s="15"/>
      <c r="H8" s="1">
        <f t="shared" si="0"/>
        <v>0</v>
      </c>
      <c r="I8" s="2">
        <f t="shared" si="1"/>
        <v>0</v>
      </c>
    </row>
    <row r="9" spans="1:24" ht="31.5" x14ac:dyDescent="0.25">
      <c r="A9" s="39"/>
      <c r="B9" s="6">
        <v>5</v>
      </c>
      <c r="C9" s="7" t="s">
        <v>4</v>
      </c>
      <c r="D9" s="5" t="s">
        <v>27</v>
      </c>
      <c r="E9" s="8" t="s">
        <v>2</v>
      </c>
      <c r="F9" s="13">
        <v>1</v>
      </c>
      <c r="G9" s="15"/>
      <c r="H9" s="1">
        <f t="shared" si="0"/>
        <v>0</v>
      </c>
      <c r="I9" s="2">
        <f t="shared" si="1"/>
        <v>0</v>
      </c>
    </row>
    <row r="10" spans="1:24" ht="31.5" x14ac:dyDescent="0.25">
      <c r="A10" s="39"/>
      <c r="B10" s="6">
        <v>6</v>
      </c>
      <c r="C10" s="7" t="s">
        <v>31</v>
      </c>
      <c r="D10" s="5" t="s">
        <v>27</v>
      </c>
      <c r="E10" s="8" t="s">
        <v>2</v>
      </c>
      <c r="F10" s="13">
        <v>1</v>
      </c>
      <c r="G10" s="15"/>
      <c r="H10" s="1">
        <f t="shared" si="0"/>
        <v>0</v>
      </c>
      <c r="I10" s="2">
        <f t="shared" si="1"/>
        <v>0</v>
      </c>
    </row>
    <row r="11" spans="1:24" ht="31.5" x14ac:dyDescent="0.25">
      <c r="A11" s="39"/>
      <c r="B11" s="6">
        <v>7</v>
      </c>
      <c r="C11" s="7" t="s">
        <v>5</v>
      </c>
      <c r="D11" s="5" t="s">
        <v>27</v>
      </c>
      <c r="E11" s="8" t="s">
        <v>2</v>
      </c>
      <c r="F11" s="13">
        <v>1</v>
      </c>
      <c r="G11" s="15"/>
      <c r="H11" s="1">
        <f t="shared" si="0"/>
        <v>0</v>
      </c>
      <c r="I11" s="2">
        <f t="shared" si="1"/>
        <v>0</v>
      </c>
    </row>
    <row r="12" spans="1:24" ht="31.5" x14ac:dyDescent="0.25">
      <c r="A12" s="39"/>
      <c r="B12" s="6">
        <v>8</v>
      </c>
      <c r="C12" s="7" t="s">
        <v>32</v>
      </c>
      <c r="D12" s="5" t="s">
        <v>27</v>
      </c>
      <c r="E12" s="8" t="s">
        <v>2</v>
      </c>
      <c r="F12" s="13">
        <v>1</v>
      </c>
      <c r="G12" s="15"/>
      <c r="H12" s="1">
        <f t="shared" si="0"/>
        <v>0</v>
      </c>
      <c r="I12" s="2">
        <f t="shared" si="1"/>
        <v>0</v>
      </c>
    </row>
    <row r="13" spans="1:24" ht="32.25" thickBot="1" x14ac:dyDescent="0.3">
      <c r="A13" s="39"/>
      <c r="B13" s="9">
        <v>9</v>
      </c>
      <c r="C13" s="10" t="s">
        <v>33</v>
      </c>
      <c r="D13" s="11" t="s">
        <v>27</v>
      </c>
      <c r="E13" s="12" t="s">
        <v>2</v>
      </c>
      <c r="F13" s="14">
        <v>1</v>
      </c>
      <c r="G13" s="16"/>
      <c r="H13" s="17">
        <f t="shared" si="0"/>
        <v>0</v>
      </c>
      <c r="I13" s="18">
        <f t="shared" si="1"/>
        <v>0</v>
      </c>
    </row>
    <row r="14" spans="1:24" ht="16.5" thickBot="1" x14ac:dyDescent="0.3">
      <c r="A14" s="39"/>
      <c r="B14" s="100" t="s">
        <v>3</v>
      </c>
      <c r="C14" s="101"/>
      <c r="D14" s="101"/>
      <c r="E14" s="101"/>
      <c r="F14" s="101"/>
      <c r="G14" s="97">
        <f>SUM(I5:I13)</f>
        <v>0</v>
      </c>
      <c r="H14" s="98"/>
      <c r="I14" s="99"/>
    </row>
    <row r="15" spans="1:24" ht="15.75" thickBot="1" x14ac:dyDescent="0.3">
      <c r="A15" s="39"/>
      <c r="B15" s="43"/>
      <c r="I15" s="108"/>
      <c r="N15" s="111" t="s">
        <v>93</v>
      </c>
      <c r="O15" s="112"/>
      <c r="P15" s="112"/>
      <c r="Q15" s="112"/>
      <c r="R15" s="112"/>
      <c r="S15" s="112"/>
      <c r="T15" s="112"/>
      <c r="U15" s="112"/>
      <c r="V15" s="112"/>
      <c r="W15" s="113"/>
    </row>
    <row r="16" spans="1:24" s="50" customFormat="1" ht="16.5" thickBot="1" x14ac:dyDescent="0.3">
      <c r="A16" s="45"/>
      <c r="B16" s="46" t="s">
        <v>16</v>
      </c>
      <c r="C16" s="47" t="s">
        <v>15</v>
      </c>
      <c r="D16" s="89" t="s">
        <v>14</v>
      </c>
      <c r="E16" s="89"/>
      <c r="F16" s="90"/>
      <c r="G16" s="46" t="s">
        <v>7</v>
      </c>
      <c r="H16" s="48" t="s">
        <v>8</v>
      </c>
      <c r="I16" s="49" t="s">
        <v>24</v>
      </c>
      <c r="N16" s="114"/>
      <c r="O16" s="110"/>
      <c r="P16" s="110"/>
      <c r="Q16" s="110"/>
      <c r="R16" s="110"/>
      <c r="S16" s="110"/>
      <c r="T16" s="110"/>
      <c r="U16" s="110"/>
      <c r="V16" s="110"/>
      <c r="W16" s="115"/>
    </row>
    <row r="17" spans="1:23" ht="15.75" x14ac:dyDescent="0.25">
      <c r="A17" s="39"/>
      <c r="B17" s="51">
        <v>1</v>
      </c>
      <c r="C17" s="52" t="s">
        <v>20</v>
      </c>
      <c r="D17" s="91" t="s">
        <v>18</v>
      </c>
      <c r="E17" s="91"/>
      <c r="F17" s="92"/>
      <c r="G17" s="53"/>
      <c r="H17" s="54"/>
      <c r="I17" s="72"/>
      <c r="N17" s="114"/>
      <c r="O17" s="110"/>
      <c r="P17" s="110"/>
      <c r="Q17" s="110"/>
      <c r="R17" s="110"/>
      <c r="S17" s="110"/>
      <c r="T17" s="110"/>
      <c r="U17" s="110"/>
      <c r="V17" s="110"/>
      <c r="W17" s="115"/>
    </row>
    <row r="18" spans="1:23" ht="15.75" x14ac:dyDescent="0.25">
      <c r="A18" s="39"/>
      <c r="B18" s="55">
        <v>2</v>
      </c>
      <c r="C18" s="56" t="s">
        <v>20</v>
      </c>
      <c r="D18" s="93" t="s">
        <v>19</v>
      </c>
      <c r="E18" s="93"/>
      <c r="F18" s="94"/>
      <c r="G18" s="57"/>
      <c r="H18" s="58"/>
      <c r="I18" s="72"/>
      <c r="N18" s="114"/>
      <c r="O18" s="110"/>
      <c r="P18" s="110"/>
      <c r="Q18" s="110"/>
      <c r="R18" s="110"/>
      <c r="S18" s="110"/>
      <c r="T18" s="110"/>
      <c r="U18" s="110"/>
      <c r="V18" s="110"/>
      <c r="W18" s="115"/>
    </row>
    <row r="19" spans="1:23" ht="16.5" thickBot="1" x14ac:dyDescent="0.3">
      <c r="A19" s="39"/>
      <c r="B19" s="59">
        <v>3</v>
      </c>
      <c r="C19" s="60" t="s">
        <v>20</v>
      </c>
      <c r="D19" s="95" t="s">
        <v>92</v>
      </c>
      <c r="E19" s="95"/>
      <c r="F19" s="96"/>
      <c r="G19" s="61"/>
      <c r="H19" s="62"/>
      <c r="I19" s="73"/>
      <c r="N19" s="114"/>
      <c r="O19" s="110"/>
      <c r="P19" s="110"/>
      <c r="Q19" s="110"/>
      <c r="R19" s="110"/>
      <c r="S19" s="110"/>
      <c r="T19" s="110"/>
      <c r="U19" s="110"/>
      <c r="V19" s="110"/>
      <c r="W19" s="115"/>
    </row>
    <row r="20" spans="1:23" x14ac:dyDescent="0.25">
      <c r="A20" s="39"/>
      <c r="B20" s="43"/>
      <c r="D20" s="40"/>
      <c r="I20" s="108"/>
      <c r="N20" s="114"/>
      <c r="O20" s="110"/>
      <c r="P20" s="110"/>
      <c r="Q20" s="110"/>
      <c r="R20" s="110"/>
      <c r="S20" s="110"/>
      <c r="T20" s="110"/>
      <c r="U20" s="110"/>
      <c r="V20" s="110"/>
      <c r="W20" s="115"/>
    </row>
    <row r="21" spans="1:23" ht="15.75" thickBot="1" x14ac:dyDescent="0.3">
      <c r="A21" s="39"/>
      <c r="B21" s="43"/>
      <c r="D21" s="40"/>
      <c r="I21" s="108"/>
      <c r="N21" s="116"/>
      <c r="O21" s="117"/>
      <c r="P21" s="117"/>
      <c r="Q21" s="117"/>
      <c r="R21" s="117"/>
      <c r="S21" s="117"/>
      <c r="T21" s="117"/>
      <c r="U21" s="117"/>
      <c r="V21" s="117"/>
      <c r="W21" s="118"/>
    </row>
    <row r="22" spans="1:23" ht="16.5" thickBot="1" x14ac:dyDescent="0.3">
      <c r="A22" s="39"/>
      <c r="B22" s="45" t="s">
        <v>17</v>
      </c>
      <c r="D22" s="40"/>
      <c r="I22" s="108"/>
    </row>
    <row r="23" spans="1:23" x14ac:dyDescent="0.25">
      <c r="A23" s="39"/>
      <c r="B23" s="77"/>
      <c r="C23" s="78"/>
      <c r="D23" s="78"/>
      <c r="E23" s="78"/>
      <c r="F23" s="79"/>
      <c r="G23" s="77"/>
      <c r="H23" s="78"/>
      <c r="I23" s="79"/>
    </row>
    <row r="24" spans="1:23" x14ac:dyDescent="0.25">
      <c r="A24" s="39"/>
      <c r="B24" s="74" t="s">
        <v>11</v>
      </c>
      <c r="C24" s="75"/>
      <c r="D24" s="75"/>
      <c r="E24" s="75"/>
      <c r="F24" s="76"/>
      <c r="G24" s="74"/>
      <c r="H24" s="75"/>
      <c r="I24" s="76"/>
    </row>
    <row r="25" spans="1:23" x14ac:dyDescent="0.25">
      <c r="A25" s="39"/>
      <c r="B25" s="74" t="s">
        <v>9</v>
      </c>
      <c r="C25" s="75"/>
      <c r="D25" s="75"/>
      <c r="E25" s="75"/>
      <c r="F25" s="76"/>
      <c r="G25" s="74"/>
      <c r="H25" s="75"/>
      <c r="I25" s="76"/>
    </row>
    <row r="26" spans="1:23" x14ac:dyDescent="0.25">
      <c r="A26" s="39"/>
      <c r="B26" s="74" t="s">
        <v>10</v>
      </c>
      <c r="C26" s="75"/>
      <c r="D26" s="75"/>
      <c r="E26" s="75"/>
      <c r="F26" s="76"/>
      <c r="G26" s="74"/>
      <c r="H26" s="75"/>
      <c r="I26" s="76"/>
    </row>
    <row r="27" spans="1:23" x14ac:dyDescent="0.25">
      <c r="A27" s="39"/>
      <c r="B27" s="74" t="s">
        <v>12</v>
      </c>
      <c r="C27" s="75"/>
      <c r="D27" s="75"/>
      <c r="E27" s="75"/>
      <c r="F27" s="76"/>
      <c r="G27" s="74"/>
      <c r="H27" s="75"/>
      <c r="I27" s="76"/>
    </row>
    <row r="28" spans="1:23" x14ac:dyDescent="0.25">
      <c r="A28" s="39"/>
      <c r="B28" s="74" t="s">
        <v>13</v>
      </c>
      <c r="C28" s="75"/>
      <c r="D28" s="75"/>
      <c r="E28" s="75"/>
      <c r="F28" s="76"/>
      <c r="G28" s="74"/>
      <c r="H28" s="75"/>
      <c r="I28" s="76"/>
    </row>
    <row r="29" spans="1:23" ht="15.75" thickBot="1" x14ac:dyDescent="0.3">
      <c r="A29" s="39"/>
      <c r="B29" s="80"/>
      <c r="C29" s="81"/>
      <c r="D29" s="81"/>
      <c r="E29" s="81"/>
      <c r="F29" s="82"/>
      <c r="G29" s="83"/>
      <c r="H29" s="84"/>
      <c r="I29" s="85"/>
    </row>
    <row r="30" spans="1:23" ht="15.75" thickBot="1" x14ac:dyDescent="0.3">
      <c r="A30" s="63"/>
      <c r="B30" s="109"/>
      <c r="C30" s="64"/>
      <c r="D30" s="66"/>
      <c r="E30" s="64"/>
      <c r="F30" s="64"/>
      <c r="G30" s="64"/>
      <c r="H30" s="64"/>
      <c r="I30" s="65"/>
    </row>
    <row r="32" spans="1:23" ht="15.75" x14ac:dyDescent="0.25">
      <c r="B32" s="67"/>
    </row>
  </sheetData>
  <mergeCells count="24">
    <mergeCell ref="B2:I2"/>
    <mergeCell ref="N15:W21"/>
    <mergeCell ref="D16:F16"/>
    <mergeCell ref="D17:F17"/>
    <mergeCell ref="D18:F18"/>
    <mergeCell ref="D19:F19"/>
    <mergeCell ref="G14:I14"/>
    <mergeCell ref="B14:F14"/>
    <mergeCell ref="G3:I3"/>
    <mergeCell ref="B29:F29"/>
    <mergeCell ref="G29:I29"/>
    <mergeCell ref="B24:F24"/>
    <mergeCell ref="B23:F23"/>
    <mergeCell ref="G23:I23"/>
    <mergeCell ref="G24:I24"/>
    <mergeCell ref="B26:F26"/>
    <mergeCell ref="B27:F27"/>
    <mergeCell ref="B28:F28"/>
    <mergeCell ref="G26:I26"/>
    <mergeCell ref="G27:I27"/>
    <mergeCell ref="G28:I28"/>
    <mergeCell ref="B25:F25"/>
    <mergeCell ref="G25:I25"/>
    <mergeCell ref="I17:I19"/>
  </mergeCells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70"/>
  <sheetViews>
    <sheetView zoomScale="55" zoomScaleNormal="55" zoomScaleSheetLayoutView="55" workbookViewId="0">
      <pane ySplit="4" topLeftCell="A35" activePane="bottomLeft" state="frozen"/>
      <selection pane="bottomLeft" activeCell="O37" sqref="O37:O38"/>
    </sheetView>
  </sheetViews>
  <sheetFormatPr baseColWidth="10" defaultColWidth="8" defaultRowHeight="15" x14ac:dyDescent="0.25"/>
  <cols>
    <col min="1" max="1" width="4.28515625" style="38" customWidth="1"/>
    <col min="2" max="2" width="13.140625" style="44" customWidth="1"/>
    <col min="3" max="3" width="32.85546875" style="38" customWidth="1"/>
    <col min="4" max="4" width="56.7109375" style="38" customWidth="1"/>
    <col min="5" max="5" width="9" style="44" bestFit="1" customWidth="1"/>
    <col min="6" max="6" width="6.85546875" style="38" bestFit="1" customWidth="1"/>
    <col min="7" max="7" width="10.28515625" style="38" bestFit="1" customWidth="1"/>
    <col min="8" max="8" width="17" style="38" bestFit="1" customWidth="1"/>
    <col min="9" max="9" width="16.5703125" style="38" bestFit="1" customWidth="1"/>
    <col min="10" max="10" width="27.7109375" style="38" bestFit="1" customWidth="1"/>
    <col min="11" max="16384" width="8" style="38"/>
  </cols>
  <sheetData>
    <row r="1" spans="1:10" ht="15.75" thickBot="1" x14ac:dyDescent="0.3">
      <c r="A1" s="35"/>
      <c r="B1" s="36"/>
      <c r="C1" s="37"/>
      <c r="D1" s="37"/>
      <c r="E1" s="36"/>
      <c r="F1" s="37"/>
      <c r="G1" s="37"/>
      <c r="H1" s="37"/>
      <c r="I1" s="37"/>
      <c r="J1" s="37"/>
    </row>
    <row r="2" spans="1:10" ht="16.5" thickBot="1" x14ac:dyDescent="0.3">
      <c r="A2" s="39"/>
      <c r="B2" s="86" t="s">
        <v>95</v>
      </c>
      <c r="C2" s="87"/>
      <c r="D2" s="87"/>
      <c r="E2" s="87"/>
      <c r="F2" s="87"/>
      <c r="G2" s="87"/>
      <c r="H2" s="87"/>
      <c r="I2" s="87"/>
      <c r="J2" s="88"/>
    </row>
    <row r="3" spans="1:10" ht="16.5" customHeight="1" thickBot="1" x14ac:dyDescent="0.3">
      <c r="A3" s="39"/>
      <c r="B3" s="41"/>
      <c r="C3" s="42"/>
      <c r="D3" s="42"/>
      <c r="E3" s="42"/>
      <c r="F3" s="42"/>
      <c r="G3" s="42"/>
      <c r="H3" s="105"/>
      <c r="I3" s="106"/>
      <c r="J3" s="107"/>
    </row>
    <row r="4" spans="1:10" s="44" customFormat="1" ht="32.25" thickBot="1" x14ac:dyDescent="0.3">
      <c r="A4" s="43"/>
      <c r="B4" s="29" t="s">
        <v>0</v>
      </c>
      <c r="C4" s="30" t="s">
        <v>21</v>
      </c>
      <c r="D4" s="30" t="s">
        <v>1</v>
      </c>
      <c r="E4" s="30" t="s">
        <v>76</v>
      </c>
      <c r="F4" s="30" t="s">
        <v>22</v>
      </c>
      <c r="G4" s="31" t="s">
        <v>23</v>
      </c>
      <c r="H4" s="32" t="s">
        <v>91</v>
      </c>
      <c r="I4" s="33" t="s">
        <v>6</v>
      </c>
      <c r="J4" s="34" t="s">
        <v>3</v>
      </c>
    </row>
    <row r="5" spans="1:10" ht="31.5" x14ac:dyDescent="0.25">
      <c r="A5" s="39"/>
      <c r="B5" s="20">
        <v>1</v>
      </c>
      <c r="C5" s="21" t="s">
        <v>34</v>
      </c>
      <c r="D5" s="19" t="s">
        <v>35</v>
      </c>
      <c r="E5" s="22" t="s">
        <v>36</v>
      </c>
      <c r="F5" s="22" t="s">
        <v>37</v>
      </c>
      <c r="G5" s="23">
        <v>1</v>
      </c>
      <c r="H5" s="25"/>
      <c r="I5" s="3">
        <f>+H5*0.19</f>
        <v>0</v>
      </c>
      <c r="J5" s="4">
        <f>+(I5+H5)*G5</f>
        <v>0</v>
      </c>
    </row>
    <row r="6" spans="1:10" ht="31.5" x14ac:dyDescent="0.25">
      <c r="A6" s="39"/>
      <c r="B6" s="6">
        <v>2</v>
      </c>
      <c r="C6" s="7" t="s">
        <v>38</v>
      </c>
      <c r="D6" s="5" t="s">
        <v>39</v>
      </c>
      <c r="E6" s="8" t="s">
        <v>36</v>
      </c>
      <c r="F6" s="8" t="s">
        <v>37</v>
      </c>
      <c r="G6" s="13">
        <v>1</v>
      </c>
      <c r="H6" s="26"/>
      <c r="I6" s="1">
        <f t="shared" ref="I6:I51" si="0">+H6*0.19</f>
        <v>0</v>
      </c>
      <c r="J6" s="2">
        <f t="shared" ref="J6" si="1">+(I6+H6)*G6</f>
        <v>0</v>
      </c>
    </row>
    <row r="7" spans="1:10" ht="31.5" x14ac:dyDescent="0.25">
      <c r="A7" s="39"/>
      <c r="B7" s="6">
        <v>3</v>
      </c>
      <c r="C7" s="7" t="s">
        <v>40</v>
      </c>
      <c r="D7" s="5" t="s">
        <v>41</v>
      </c>
      <c r="E7" s="8" t="s">
        <v>36</v>
      </c>
      <c r="F7" s="8" t="s">
        <v>37</v>
      </c>
      <c r="G7" s="13">
        <v>1</v>
      </c>
      <c r="H7" s="26"/>
      <c r="I7" s="1">
        <f t="shared" si="0"/>
        <v>0</v>
      </c>
      <c r="J7" s="2">
        <f t="shared" ref="J7:J51" si="2">+(I7+H7)*G7</f>
        <v>0</v>
      </c>
    </row>
    <row r="8" spans="1:10" ht="31.5" x14ac:dyDescent="0.25">
      <c r="A8" s="39"/>
      <c r="B8" s="6">
        <v>4</v>
      </c>
      <c r="C8" s="7" t="s">
        <v>40</v>
      </c>
      <c r="D8" s="5" t="s">
        <v>42</v>
      </c>
      <c r="E8" s="8" t="s">
        <v>36</v>
      </c>
      <c r="F8" s="8" t="s">
        <v>37</v>
      </c>
      <c r="G8" s="13">
        <v>1</v>
      </c>
      <c r="H8" s="26"/>
      <c r="I8" s="1">
        <f t="shared" si="0"/>
        <v>0</v>
      </c>
      <c r="J8" s="2">
        <f t="shared" si="2"/>
        <v>0</v>
      </c>
    </row>
    <row r="9" spans="1:10" ht="31.5" x14ac:dyDescent="0.25">
      <c r="A9" s="39"/>
      <c r="B9" s="6">
        <v>5</v>
      </c>
      <c r="C9" s="7" t="s">
        <v>43</v>
      </c>
      <c r="D9" s="5" t="s">
        <v>41</v>
      </c>
      <c r="E9" s="8" t="s">
        <v>36</v>
      </c>
      <c r="F9" s="8" t="s">
        <v>37</v>
      </c>
      <c r="G9" s="13">
        <v>1</v>
      </c>
      <c r="H9" s="26"/>
      <c r="I9" s="1">
        <f t="shared" si="0"/>
        <v>0</v>
      </c>
      <c r="J9" s="2">
        <f t="shared" si="2"/>
        <v>0</v>
      </c>
    </row>
    <row r="10" spans="1:10" ht="31.5" x14ac:dyDescent="0.25">
      <c r="A10" s="39"/>
      <c r="B10" s="6">
        <v>6</v>
      </c>
      <c r="C10" s="7" t="s">
        <v>44</v>
      </c>
      <c r="D10" s="5" t="s">
        <v>45</v>
      </c>
      <c r="E10" s="8" t="s">
        <v>36</v>
      </c>
      <c r="F10" s="8" t="s">
        <v>37</v>
      </c>
      <c r="G10" s="13">
        <v>1</v>
      </c>
      <c r="H10" s="26"/>
      <c r="I10" s="1">
        <f t="shared" si="0"/>
        <v>0</v>
      </c>
      <c r="J10" s="2">
        <f t="shared" si="2"/>
        <v>0</v>
      </c>
    </row>
    <row r="11" spans="1:10" ht="31.5" x14ac:dyDescent="0.25">
      <c r="A11" s="39"/>
      <c r="B11" s="6">
        <v>7</v>
      </c>
      <c r="C11" s="7" t="s">
        <v>46</v>
      </c>
      <c r="D11" s="5" t="s">
        <v>41</v>
      </c>
      <c r="E11" s="8" t="s">
        <v>36</v>
      </c>
      <c r="F11" s="8" t="s">
        <v>37</v>
      </c>
      <c r="G11" s="13">
        <v>1</v>
      </c>
      <c r="H11" s="26"/>
      <c r="I11" s="1">
        <f t="shared" si="0"/>
        <v>0</v>
      </c>
      <c r="J11" s="2">
        <f t="shared" si="2"/>
        <v>0</v>
      </c>
    </row>
    <row r="12" spans="1:10" ht="63" x14ac:dyDescent="0.25">
      <c r="A12" s="39"/>
      <c r="B12" s="6">
        <v>8</v>
      </c>
      <c r="C12" s="7" t="s">
        <v>47</v>
      </c>
      <c r="D12" s="5" t="s">
        <v>41</v>
      </c>
      <c r="E12" s="8" t="s">
        <v>36</v>
      </c>
      <c r="F12" s="8" t="s">
        <v>37</v>
      </c>
      <c r="G12" s="13">
        <v>1</v>
      </c>
      <c r="H12" s="26"/>
      <c r="I12" s="1">
        <f t="shared" si="0"/>
        <v>0</v>
      </c>
      <c r="J12" s="2">
        <f t="shared" si="2"/>
        <v>0</v>
      </c>
    </row>
    <row r="13" spans="1:10" ht="63" x14ac:dyDescent="0.25">
      <c r="A13" s="39"/>
      <c r="B13" s="6">
        <v>9</v>
      </c>
      <c r="C13" s="7" t="s">
        <v>47</v>
      </c>
      <c r="D13" s="5" t="s">
        <v>48</v>
      </c>
      <c r="E13" s="8" t="s">
        <v>36</v>
      </c>
      <c r="F13" s="8" t="s">
        <v>37</v>
      </c>
      <c r="G13" s="13">
        <v>1</v>
      </c>
      <c r="H13" s="26"/>
      <c r="I13" s="1">
        <f t="shared" si="0"/>
        <v>0</v>
      </c>
      <c r="J13" s="2">
        <f t="shared" si="2"/>
        <v>0</v>
      </c>
    </row>
    <row r="14" spans="1:10" ht="63" x14ac:dyDescent="0.25">
      <c r="A14" s="39"/>
      <c r="B14" s="6">
        <v>10</v>
      </c>
      <c r="C14" s="7" t="s">
        <v>47</v>
      </c>
      <c r="D14" s="5" t="s">
        <v>49</v>
      </c>
      <c r="E14" s="8" t="s">
        <v>36</v>
      </c>
      <c r="F14" s="8" t="s">
        <v>37</v>
      </c>
      <c r="G14" s="13">
        <v>1</v>
      </c>
      <c r="H14" s="26"/>
      <c r="I14" s="1">
        <f t="shared" si="0"/>
        <v>0</v>
      </c>
      <c r="J14" s="2">
        <f t="shared" si="2"/>
        <v>0</v>
      </c>
    </row>
    <row r="15" spans="1:10" ht="63" x14ac:dyDescent="0.25">
      <c r="A15" s="39"/>
      <c r="B15" s="6">
        <v>11</v>
      </c>
      <c r="C15" s="7" t="s">
        <v>47</v>
      </c>
      <c r="D15" s="5" t="s">
        <v>41</v>
      </c>
      <c r="E15" s="8" t="s">
        <v>36</v>
      </c>
      <c r="F15" s="8" t="s">
        <v>37</v>
      </c>
      <c r="G15" s="13">
        <v>1</v>
      </c>
      <c r="H15" s="26"/>
      <c r="I15" s="1">
        <f t="shared" si="0"/>
        <v>0</v>
      </c>
      <c r="J15" s="2">
        <f t="shared" si="2"/>
        <v>0</v>
      </c>
    </row>
    <row r="16" spans="1:10" ht="63" x14ac:dyDescent="0.25">
      <c r="A16" s="39"/>
      <c r="B16" s="6">
        <v>12</v>
      </c>
      <c r="C16" s="7" t="s">
        <v>47</v>
      </c>
      <c r="D16" s="5" t="s">
        <v>50</v>
      </c>
      <c r="E16" s="8" t="s">
        <v>36</v>
      </c>
      <c r="F16" s="8" t="s">
        <v>37</v>
      </c>
      <c r="G16" s="13">
        <v>1</v>
      </c>
      <c r="H16" s="26"/>
      <c r="I16" s="1">
        <f t="shared" si="0"/>
        <v>0</v>
      </c>
      <c r="J16" s="2">
        <f t="shared" si="2"/>
        <v>0</v>
      </c>
    </row>
    <row r="17" spans="1:10" ht="31.5" x14ac:dyDescent="0.25">
      <c r="A17" s="39"/>
      <c r="B17" s="6">
        <v>13</v>
      </c>
      <c r="C17" s="7" t="s">
        <v>51</v>
      </c>
      <c r="D17" s="5" t="s">
        <v>41</v>
      </c>
      <c r="E17" s="8" t="s">
        <v>36</v>
      </c>
      <c r="F17" s="8" t="s">
        <v>37</v>
      </c>
      <c r="G17" s="13">
        <v>1</v>
      </c>
      <c r="H17" s="26"/>
      <c r="I17" s="1">
        <f t="shared" si="0"/>
        <v>0</v>
      </c>
      <c r="J17" s="2">
        <f t="shared" si="2"/>
        <v>0</v>
      </c>
    </row>
    <row r="18" spans="1:10" ht="31.5" x14ac:dyDescent="0.25">
      <c r="A18" s="39"/>
      <c r="B18" s="6">
        <v>14</v>
      </c>
      <c r="C18" s="7" t="s">
        <v>52</v>
      </c>
      <c r="D18" s="5" t="s">
        <v>41</v>
      </c>
      <c r="E18" s="8" t="s">
        <v>36</v>
      </c>
      <c r="F18" s="8" t="s">
        <v>37</v>
      </c>
      <c r="G18" s="13">
        <v>1</v>
      </c>
      <c r="H18" s="26"/>
      <c r="I18" s="1">
        <f t="shared" si="0"/>
        <v>0</v>
      </c>
      <c r="J18" s="2">
        <f t="shared" si="2"/>
        <v>0</v>
      </c>
    </row>
    <row r="19" spans="1:10" ht="31.5" x14ac:dyDescent="0.25">
      <c r="A19" s="39"/>
      <c r="B19" s="6">
        <v>15</v>
      </c>
      <c r="C19" s="7" t="s">
        <v>53</v>
      </c>
      <c r="D19" s="5" t="s">
        <v>54</v>
      </c>
      <c r="E19" s="8" t="s">
        <v>36</v>
      </c>
      <c r="F19" s="8" t="s">
        <v>37</v>
      </c>
      <c r="G19" s="13">
        <v>1</v>
      </c>
      <c r="H19" s="27"/>
      <c r="I19" s="1">
        <f t="shared" si="0"/>
        <v>0</v>
      </c>
      <c r="J19" s="2">
        <f t="shared" si="2"/>
        <v>0</v>
      </c>
    </row>
    <row r="20" spans="1:10" ht="31.5" x14ac:dyDescent="0.25">
      <c r="A20" s="39"/>
      <c r="B20" s="6">
        <v>16</v>
      </c>
      <c r="C20" s="7" t="s">
        <v>30</v>
      </c>
      <c r="D20" s="5" t="s">
        <v>41</v>
      </c>
      <c r="E20" s="8" t="s">
        <v>36</v>
      </c>
      <c r="F20" s="8" t="s">
        <v>37</v>
      </c>
      <c r="G20" s="13">
        <v>1</v>
      </c>
      <c r="H20" s="26"/>
      <c r="I20" s="1">
        <f t="shared" si="0"/>
        <v>0</v>
      </c>
      <c r="J20" s="2">
        <f t="shared" si="2"/>
        <v>0</v>
      </c>
    </row>
    <row r="21" spans="1:10" ht="31.5" x14ac:dyDescent="0.25">
      <c r="A21" s="39"/>
      <c r="B21" s="6">
        <v>17</v>
      </c>
      <c r="C21" s="7" t="s">
        <v>55</v>
      </c>
      <c r="D21" s="5" t="s">
        <v>41</v>
      </c>
      <c r="E21" s="8" t="s">
        <v>36</v>
      </c>
      <c r="F21" s="8" t="s">
        <v>37</v>
      </c>
      <c r="G21" s="13">
        <v>1</v>
      </c>
      <c r="H21" s="26"/>
      <c r="I21" s="1">
        <f t="shared" si="0"/>
        <v>0</v>
      </c>
      <c r="J21" s="2">
        <f t="shared" si="2"/>
        <v>0</v>
      </c>
    </row>
    <row r="22" spans="1:10" ht="31.5" x14ac:dyDescent="0.25">
      <c r="A22" s="39"/>
      <c r="B22" s="6">
        <v>18</v>
      </c>
      <c r="C22" s="7" t="s">
        <v>56</v>
      </c>
      <c r="D22" s="5" t="s">
        <v>41</v>
      </c>
      <c r="E22" s="8" t="s">
        <v>36</v>
      </c>
      <c r="F22" s="8" t="s">
        <v>37</v>
      </c>
      <c r="G22" s="13">
        <v>1</v>
      </c>
      <c r="H22" s="26"/>
      <c r="I22" s="1">
        <f t="shared" si="0"/>
        <v>0</v>
      </c>
      <c r="J22" s="2">
        <f t="shared" si="2"/>
        <v>0</v>
      </c>
    </row>
    <row r="23" spans="1:10" ht="31.5" x14ac:dyDescent="0.25">
      <c r="A23" s="39"/>
      <c r="B23" s="6">
        <v>19</v>
      </c>
      <c r="C23" s="7" t="s">
        <v>57</v>
      </c>
      <c r="D23" s="5" t="s">
        <v>58</v>
      </c>
      <c r="E23" s="8" t="s">
        <v>36</v>
      </c>
      <c r="F23" s="8" t="s">
        <v>37</v>
      </c>
      <c r="G23" s="13">
        <v>1</v>
      </c>
      <c r="H23" s="26"/>
      <c r="I23" s="1">
        <f t="shared" si="0"/>
        <v>0</v>
      </c>
      <c r="J23" s="2">
        <f t="shared" si="2"/>
        <v>0</v>
      </c>
    </row>
    <row r="24" spans="1:10" ht="31.5" x14ac:dyDescent="0.25">
      <c r="A24" s="39"/>
      <c r="B24" s="6">
        <v>20</v>
      </c>
      <c r="C24" s="7" t="s">
        <v>57</v>
      </c>
      <c r="D24" s="5" t="s">
        <v>41</v>
      </c>
      <c r="E24" s="8" t="s">
        <v>36</v>
      </c>
      <c r="F24" s="8" t="s">
        <v>37</v>
      </c>
      <c r="G24" s="13">
        <v>1</v>
      </c>
      <c r="H24" s="26"/>
      <c r="I24" s="1">
        <f t="shared" si="0"/>
        <v>0</v>
      </c>
      <c r="J24" s="2">
        <f t="shared" si="2"/>
        <v>0</v>
      </c>
    </row>
    <row r="25" spans="1:10" ht="47.25" x14ac:dyDescent="0.25">
      <c r="A25" s="39"/>
      <c r="B25" s="6">
        <v>21</v>
      </c>
      <c r="C25" s="7" t="s">
        <v>59</v>
      </c>
      <c r="D25" s="5" t="s">
        <v>41</v>
      </c>
      <c r="E25" s="8" t="s">
        <v>36</v>
      </c>
      <c r="F25" s="8" t="s">
        <v>37</v>
      </c>
      <c r="G25" s="13">
        <v>1</v>
      </c>
      <c r="H25" s="26"/>
      <c r="I25" s="1">
        <f t="shared" si="0"/>
        <v>0</v>
      </c>
      <c r="J25" s="2">
        <f t="shared" si="2"/>
        <v>0</v>
      </c>
    </row>
    <row r="26" spans="1:10" ht="31.5" x14ac:dyDescent="0.25">
      <c r="A26" s="39"/>
      <c r="B26" s="6">
        <v>22</v>
      </c>
      <c r="C26" s="7" t="s">
        <v>60</v>
      </c>
      <c r="D26" s="5" t="s">
        <v>41</v>
      </c>
      <c r="E26" s="8" t="s">
        <v>36</v>
      </c>
      <c r="F26" s="8" t="s">
        <v>37</v>
      </c>
      <c r="G26" s="13">
        <v>1</v>
      </c>
      <c r="H26" s="26"/>
      <c r="I26" s="1">
        <f t="shared" si="0"/>
        <v>0</v>
      </c>
      <c r="J26" s="2">
        <f t="shared" si="2"/>
        <v>0</v>
      </c>
    </row>
    <row r="27" spans="1:10" ht="47.25" x14ac:dyDescent="0.25">
      <c r="A27" s="39"/>
      <c r="B27" s="6">
        <v>23</v>
      </c>
      <c r="C27" s="7" t="s">
        <v>61</v>
      </c>
      <c r="D27" s="5" t="s">
        <v>62</v>
      </c>
      <c r="E27" s="8" t="s">
        <v>36</v>
      </c>
      <c r="F27" s="8" t="s">
        <v>37</v>
      </c>
      <c r="G27" s="13">
        <v>1</v>
      </c>
      <c r="H27" s="26"/>
      <c r="I27" s="1">
        <f t="shared" si="0"/>
        <v>0</v>
      </c>
      <c r="J27" s="2">
        <f t="shared" si="2"/>
        <v>0</v>
      </c>
    </row>
    <row r="28" spans="1:10" ht="47.25" x14ac:dyDescent="0.25">
      <c r="A28" s="39"/>
      <c r="B28" s="6">
        <v>24</v>
      </c>
      <c r="C28" s="7" t="s">
        <v>61</v>
      </c>
      <c r="D28" s="5" t="s">
        <v>62</v>
      </c>
      <c r="E28" s="8" t="s">
        <v>36</v>
      </c>
      <c r="F28" s="8" t="s">
        <v>37</v>
      </c>
      <c r="G28" s="13">
        <v>1</v>
      </c>
      <c r="H28" s="26"/>
      <c r="I28" s="1">
        <f t="shared" si="0"/>
        <v>0</v>
      </c>
      <c r="J28" s="2">
        <f t="shared" si="2"/>
        <v>0</v>
      </c>
    </row>
    <row r="29" spans="1:10" ht="47.25" x14ac:dyDescent="0.25">
      <c r="A29" s="39"/>
      <c r="B29" s="6">
        <v>25</v>
      </c>
      <c r="C29" s="7" t="s">
        <v>63</v>
      </c>
      <c r="D29" s="5" t="s">
        <v>62</v>
      </c>
      <c r="E29" s="8" t="s">
        <v>36</v>
      </c>
      <c r="F29" s="8" t="s">
        <v>37</v>
      </c>
      <c r="G29" s="13">
        <v>1</v>
      </c>
      <c r="H29" s="26"/>
      <c r="I29" s="1">
        <f t="shared" si="0"/>
        <v>0</v>
      </c>
      <c r="J29" s="2">
        <f t="shared" si="2"/>
        <v>0</v>
      </c>
    </row>
    <row r="30" spans="1:10" ht="47.25" x14ac:dyDescent="0.25">
      <c r="A30" s="39"/>
      <c r="B30" s="6">
        <v>26</v>
      </c>
      <c r="C30" s="7" t="s">
        <v>63</v>
      </c>
      <c r="D30" s="5" t="s">
        <v>49</v>
      </c>
      <c r="E30" s="8" t="s">
        <v>36</v>
      </c>
      <c r="F30" s="8" t="s">
        <v>37</v>
      </c>
      <c r="G30" s="13">
        <v>1</v>
      </c>
      <c r="H30" s="26"/>
      <c r="I30" s="1">
        <f t="shared" si="0"/>
        <v>0</v>
      </c>
      <c r="J30" s="2">
        <f t="shared" si="2"/>
        <v>0</v>
      </c>
    </row>
    <row r="31" spans="1:10" ht="47.25" x14ac:dyDescent="0.25">
      <c r="A31" s="39"/>
      <c r="B31" s="6">
        <v>27</v>
      </c>
      <c r="C31" s="7" t="s">
        <v>63</v>
      </c>
      <c r="D31" s="5" t="s">
        <v>58</v>
      </c>
      <c r="E31" s="8" t="s">
        <v>36</v>
      </c>
      <c r="F31" s="8" t="s">
        <v>37</v>
      </c>
      <c r="G31" s="13">
        <v>1</v>
      </c>
      <c r="H31" s="26"/>
      <c r="I31" s="1">
        <f t="shared" si="0"/>
        <v>0</v>
      </c>
      <c r="J31" s="2">
        <f t="shared" si="2"/>
        <v>0</v>
      </c>
    </row>
    <row r="32" spans="1:10" ht="47.25" x14ac:dyDescent="0.25">
      <c r="A32" s="39"/>
      <c r="B32" s="6">
        <v>28</v>
      </c>
      <c r="C32" s="7" t="s">
        <v>63</v>
      </c>
      <c r="D32" s="5" t="s">
        <v>49</v>
      </c>
      <c r="E32" s="8" t="s">
        <v>36</v>
      </c>
      <c r="F32" s="8" t="s">
        <v>37</v>
      </c>
      <c r="G32" s="13">
        <v>1</v>
      </c>
      <c r="H32" s="26"/>
      <c r="I32" s="1">
        <f t="shared" si="0"/>
        <v>0</v>
      </c>
      <c r="J32" s="2">
        <f t="shared" si="2"/>
        <v>0</v>
      </c>
    </row>
    <row r="33" spans="1:10" ht="47.25" x14ac:dyDescent="0.25">
      <c r="A33" s="39"/>
      <c r="B33" s="6">
        <v>29</v>
      </c>
      <c r="C33" s="7" t="s">
        <v>63</v>
      </c>
      <c r="D33" s="5" t="s">
        <v>64</v>
      </c>
      <c r="E33" s="8" t="s">
        <v>36</v>
      </c>
      <c r="F33" s="8" t="s">
        <v>37</v>
      </c>
      <c r="G33" s="13">
        <v>1</v>
      </c>
      <c r="H33" s="26"/>
      <c r="I33" s="1">
        <f t="shared" si="0"/>
        <v>0</v>
      </c>
      <c r="J33" s="2">
        <f t="shared" si="2"/>
        <v>0</v>
      </c>
    </row>
    <row r="34" spans="1:10" ht="31.5" x14ac:dyDescent="0.25">
      <c r="A34" s="39"/>
      <c r="B34" s="6">
        <v>30</v>
      </c>
      <c r="C34" s="7" t="s">
        <v>65</v>
      </c>
      <c r="D34" s="5" t="s">
        <v>41</v>
      </c>
      <c r="E34" s="8" t="s">
        <v>36</v>
      </c>
      <c r="F34" s="8" t="s">
        <v>37</v>
      </c>
      <c r="G34" s="13">
        <v>1</v>
      </c>
      <c r="H34" s="26"/>
      <c r="I34" s="1">
        <f t="shared" si="0"/>
        <v>0</v>
      </c>
      <c r="J34" s="2">
        <f t="shared" si="2"/>
        <v>0</v>
      </c>
    </row>
    <row r="35" spans="1:10" ht="47.25" x14ac:dyDescent="0.25">
      <c r="A35" s="39"/>
      <c r="B35" s="6">
        <v>31</v>
      </c>
      <c r="C35" s="7" t="s">
        <v>66</v>
      </c>
      <c r="D35" s="5" t="s">
        <v>41</v>
      </c>
      <c r="E35" s="8" t="s">
        <v>36</v>
      </c>
      <c r="F35" s="8" t="s">
        <v>37</v>
      </c>
      <c r="G35" s="13">
        <v>1</v>
      </c>
      <c r="H35" s="26"/>
      <c r="I35" s="1">
        <f t="shared" si="0"/>
        <v>0</v>
      </c>
      <c r="J35" s="2">
        <f t="shared" si="2"/>
        <v>0</v>
      </c>
    </row>
    <row r="36" spans="1:10" ht="31.5" x14ac:dyDescent="0.25">
      <c r="A36" s="39"/>
      <c r="B36" s="6">
        <v>32</v>
      </c>
      <c r="C36" s="7" t="s">
        <v>67</v>
      </c>
      <c r="D36" s="5" t="s">
        <v>41</v>
      </c>
      <c r="E36" s="8" t="s">
        <v>36</v>
      </c>
      <c r="F36" s="8" t="s">
        <v>37</v>
      </c>
      <c r="G36" s="13">
        <v>1</v>
      </c>
      <c r="H36" s="26"/>
      <c r="I36" s="1">
        <f t="shared" si="0"/>
        <v>0</v>
      </c>
      <c r="J36" s="2">
        <f t="shared" si="2"/>
        <v>0</v>
      </c>
    </row>
    <row r="37" spans="1:10" ht="31.5" x14ac:dyDescent="0.25">
      <c r="A37" s="39"/>
      <c r="B37" s="6">
        <v>33</v>
      </c>
      <c r="C37" s="7" t="s">
        <v>68</v>
      </c>
      <c r="D37" s="5" t="s">
        <v>41</v>
      </c>
      <c r="E37" s="8" t="s">
        <v>36</v>
      </c>
      <c r="F37" s="8" t="s">
        <v>37</v>
      </c>
      <c r="G37" s="13">
        <v>1</v>
      </c>
      <c r="H37" s="26"/>
      <c r="I37" s="1">
        <f t="shared" si="0"/>
        <v>0</v>
      </c>
      <c r="J37" s="2">
        <f t="shared" si="2"/>
        <v>0</v>
      </c>
    </row>
    <row r="38" spans="1:10" ht="31.5" x14ac:dyDescent="0.25">
      <c r="A38" s="39"/>
      <c r="B38" s="6">
        <v>34</v>
      </c>
      <c r="C38" s="7" t="s">
        <v>68</v>
      </c>
      <c r="D38" s="5" t="s">
        <v>41</v>
      </c>
      <c r="E38" s="8" t="s">
        <v>36</v>
      </c>
      <c r="F38" s="8" t="s">
        <v>37</v>
      </c>
      <c r="G38" s="13">
        <v>1</v>
      </c>
      <c r="H38" s="26"/>
      <c r="I38" s="1">
        <f t="shared" si="0"/>
        <v>0</v>
      </c>
      <c r="J38" s="2">
        <f t="shared" si="2"/>
        <v>0</v>
      </c>
    </row>
    <row r="39" spans="1:10" ht="31.5" x14ac:dyDescent="0.25">
      <c r="A39" s="39"/>
      <c r="B39" s="6">
        <v>35</v>
      </c>
      <c r="C39" s="7" t="s">
        <v>68</v>
      </c>
      <c r="D39" s="5" t="s">
        <v>41</v>
      </c>
      <c r="E39" s="8" t="s">
        <v>36</v>
      </c>
      <c r="F39" s="8" t="s">
        <v>37</v>
      </c>
      <c r="G39" s="13">
        <v>1</v>
      </c>
      <c r="H39" s="26"/>
      <c r="I39" s="1">
        <f t="shared" si="0"/>
        <v>0</v>
      </c>
      <c r="J39" s="2">
        <f t="shared" si="2"/>
        <v>0</v>
      </c>
    </row>
    <row r="40" spans="1:10" ht="31.5" x14ac:dyDescent="0.25">
      <c r="A40" s="39"/>
      <c r="B40" s="6">
        <v>36</v>
      </c>
      <c r="C40" s="7" t="s">
        <v>68</v>
      </c>
      <c r="D40" s="5" t="s">
        <v>41</v>
      </c>
      <c r="E40" s="8" t="s">
        <v>36</v>
      </c>
      <c r="F40" s="8" t="s">
        <v>37</v>
      </c>
      <c r="G40" s="13">
        <v>1</v>
      </c>
      <c r="H40" s="26"/>
      <c r="I40" s="1">
        <f t="shared" si="0"/>
        <v>0</v>
      </c>
      <c r="J40" s="2">
        <f t="shared" si="2"/>
        <v>0</v>
      </c>
    </row>
    <row r="41" spans="1:10" ht="31.5" x14ac:dyDescent="0.25">
      <c r="A41" s="39"/>
      <c r="B41" s="6">
        <v>37</v>
      </c>
      <c r="C41" s="7" t="s">
        <v>68</v>
      </c>
      <c r="D41" s="5" t="s">
        <v>69</v>
      </c>
      <c r="E41" s="8" t="s">
        <v>36</v>
      </c>
      <c r="F41" s="8" t="s">
        <v>37</v>
      </c>
      <c r="G41" s="13">
        <v>1</v>
      </c>
      <c r="H41" s="26"/>
      <c r="I41" s="1">
        <f t="shared" si="0"/>
        <v>0</v>
      </c>
      <c r="J41" s="2">
        <f t="shared" si="2"/>
        <v>0</v>
      </c>
    </row>
    <row r="42" spans="1:10" ht="31.5" x14ac:dyDescent="0.25">
      <c r="A42" s="39"/>
      <c r="B42" s="6">
        <v>38</v>
      </c>
      <c r="C42" s="7" t="s">
        <v>68</v>
      </c>
      <c r="D42" s="5" t="s">
        <v>70</v>
      </c>
      <c r="E42" s="8" t="s">
        <v>36</v>
      </c>
      <c r="F42" s="8" t="s">
        <v>37</v>
      </c>
      <c r="G42" s="13">
        <v>1</v>
      </c>
      <c r="H42" s="26"/>
      <c r="I42" s="1">
        <f t="shared" si="0"/>
        <v>0</v>
      </c>
      <c r="J42" s="2">
        <f t="shared" si="2"/>
        <v>0</v>
      </c>
    </row>
    <row r="43" spans="1:10" ht="31.5" x14ac:dyDescent="0.25">
      <c r="A43" s="39"/>
      <c r="B43" s="6">
        <v>39</v>
      </c>
      <c r="C43" s="7" t="s">
        <v>68</v>
      </c>
      <c r="D43" s="5" t="s">
        <v>41</v>
      </c>
      <c r="E43" s="8" t="s">
        <v>36</v>
      </c>
      <c r="F43" s="8" t="s">
        <v>37</v>
      </c>
      <c r="G43" s="13">
        <v>1</v>
      </c>
      <c r="H43" s="26"/>
      <c r="I43" s="1">
        <f t="shared" si="0"/>
        <v>0</v>
      </c>
      <c r="J43" s="2">
        <f t="shared" si="2"/>
        <v>0</v>
      </c>
    </row>
    <row r="44" spans="1:10" ht="31.5" x14ac:dyDescent="0.25">
      <c r="A44" s="39"/>
      <c r="B44" s="6">
        <v>40</v>
      </c>
      <c r="C44" s="7" t="s">
        <v>68</v>
      </c>
      <c r="D44" s="5" t="s">
        <v>48</v>
      </c>
      <c r="E44" s="8" t="s">
        <v>36</v>
      </c>
      <c r="F44" s="8" t="s">
        <v>37</v>
      </c>
      <c r="G44" s="13">
        <v>1</v>
      </c>
      <c r="H44" s="26"/>
      <c r="I44" s="1">
        <f t="shared" si="0"/>
        <v>0</v>
      </c>
      <c r="J44" s="2">
        <f t="shared" si="2"/>
        <v>0</v>
      </c>
    </row>
    <row r="45" spans="1:10" ht="31.5" x14ac:dyDescent="0.25">
      <c r="A45" s="39"/>
      <c r="B45" s="6">
        <v>41</v>
      </c>
      <c r="C45" s="7" t="s">
        <v>71</v>
      </c>
      <c r="D45" s="5" t="s">
        <v>48</v>
      </c>
      <c r="E45" s="8" t="s">
        <v>36</v>
      </c>
      <c r="F45" s="8" t="s">
        <v>37</v>
      </c>
      <c r="G45" s="13">
        <v>1</v>
      </c>
      <c r="H45" s="26"/>
      <c r="I45" s="1">
        <f t="shared" si="0"/>
        <v>0</v>
      </c>
      <c r="J45" s="2">
        <f t="shared" si="2"/>
        <v>0</v>
      </c>
    </row>
    <row r="46" spans="1:10" ht="31.5" x14ac:dyDescent="0.25">
      <c r="A46" s="39"/>
      <c r="B46" s="6">
        <v>42</v>
      </c>
      <c r="C46" s="7" t="s">
        <v>72</v>
      </c>
      <c r="D46" s="5" t="s">
        <v>48</v>
      </c>
      <c r="E46" s="8" t="s">
        <v>36</v>
      </c>
      <c r="F46" s="8" t="s">
        <v>37</v>
      </c>
      <c r="G46" s="13">
        <v>1</v>
      </c>
      <c r="H46" s="26"/>
      <c r="I46" s="1">
        <f t="shared" si="0"/>
        <v>0</v>
      </c>
      <c r="J46" s="2">
        <f t="shared" si="2"/>
        <v>0</v>
      </c>
    </row>
    <row r="47" spans="1:10" ht="31.5" x14ac:dyDescent="0.25">
      <c r="A47" s="39"/>
      <c r="B47" s="6">
        <v>43</v>
      </c>
      <c r="C47" s="7" t="s">
        <v>73</v>
      </c>
      <c r="D47" s="5" t="s">
        <v>74</v>
      </c>
      <c r="E47" s="8" t="s">
        <v>36</v>
      </c>
      <c r="F47" s="8" t="s">
        <v>37</v>
      </c>
      <c r="G47" s="13">
        <v>1</v>
      </c>
      <c r="H47" s="26"/>
      <c r="I47" s="1">
        <f t="shared" si="0"/>
        <v>0</v>
      </c>
      <c r="J47" s="2">
        <f t="shared" si="2"/>
        <v>0</v>
      </c>
    </row>
    <row r="48" spans="1:10" ht="31.5" x14ac:dyDescent="0.25">
      <c r="A48" s="39"/>
      <c r="B48" s="6">
        <v>44</v>
      </c>
      <c r="C48" s="7" t="s">
        <v>73</v>
      </c>
      <c r="D48" s="5" t="s">
        <v>41</v>
      </c>
      <c r="E48" s="8" t="s">
        <v>36</v>
      </c>
      <c r="F48" s="8" t="s">
        <v>37</v>
      </c>
      <c r="G48" s="13">
        <v>1</v>
      </c>
      <c r="H48" s="26"/>
      <c r="I48" s="1">
        <f t="shared" si="0"/>
        <v>0</v>
      </c>
      <c r="J48" s="2">
        <f t="shared" si="2"/>
        <v>0</v>
      </c>
    </row>
    <row r="49" spans="1:24" ht="31.5" x14ac:dyDescent="0.25">
      <c r="A49" s="39"/>
      <c r="B49" s="6">
        <v>45</v>
      </c>
      <c r="C49" s="7" t="s">
        <v>75</v>
      </c>
      <c r="D49" s="5" t="s">
        <v>74</v>
      </c>
      <c r="E49" s="8" t="s">
        <v>36</v>
      </c>
      <c r="F49" s="8" t="s">
        <v>37</v>
      </c>
      <c r="G49" s="13">
        <v>1</v>
      </c>
      <c r="H49" s="26"/>
      <c r="I49" s="1">
        <f t="shared" si="0"/>
        <v>0</v>
      </c>
      <c r="J49" s="2">
        <f t="shared" si="2"/>
        <v>0</v>
      </c>
    </row>
    <row r="50" spans="1:24" ht="32.25" thickBot="1" x14ac:dyDescent="0.3">
      <c r="A50" s="39"/>
      <c r="B50" s="6">
        <v>46</v>
      </c>
      <c r="C50" s="7" t="s">
        <v>75</v>
      </c>
      <c r="D50" s="5" t="s">
        <v>41</v>
      </c>
      <c r="E50" s="8" t="s">
        <v>36</v>
      </c>
      <c r="F50" s="8" t="s">
        <v>37</v>
      </c>
      <c r="G50" s="13">
        <v>1</v>
      </c>
      <c r="H50" s="26"/>
      <c r="I50" s="1">
        <f t="shared" si="0"/>
        <v>0</v>
      </c>
      <c r="J50" s="2">
        <f t="shared" si="2"/>
        <v>0</v>
      </c>
    </row>
    <row r="51" spans="1:24" ht="32.25" thickBot="1" x14ac:dyDescent="0.3">
      <c r="A51" s="39"/>
      <c r="B51" s="6">
        <v>47</v>
      </c>
      <c r="C51" s="7" t="s">
        <v>75</v>
      </c>
      <c r="D51" s="5" t="s">
        <v>41</v>
      </c>
      <c r="E51" s="8" t="s">
        <v>36</v>
      </c>
      <c r="F51" s="8" t="s">
        <v>37</v>
      </c>
      <c r="G51" s="13">
        <v>1</v>
      </c>
      <c r="H51" s="28"/>
      <c r="I51" s="1">
        <f t="shared" si="0"/>
        <v>0</v>
      </c>
      <c r="J51" s="2">
        <f t="shared" si="2"/>
        <v>0</v>
      </c>
      <c r="O51" s="111" t="s">
        <v>93</v>
      </c>
      <c r="P51" s="112"/>
      <c r="Q51" s="112"/>
      <c r="R51" s="112"/>
      <c r="S51" s="112"/>
      <c r="T51" s="112"/>
      <c r="U51" s="112"/>
      <c r="V51" s="112"/>
      <c r="W51" s="112"/>
      <c r="X51" s="113"/>
    </row>
    <row r="52" spans="1:24" ht="34.5" customHeight="1" thickBot="1" x14ac:dyDescent="0.3">
      <c r="A52" s="39"/>
      <c r="B52" s="100" t="s">
        <v>3</v>
      </c>
      <c r="C52" s="101"/>
      <c r="D52" s="101"/>
      <c r="E52" s="101"/>
      <c r="F52" s="101"/>
      <c r="G52" s="101"/>
      <c r="H52" s="97">
        <f>SUM(J5:J51)</f>
        <v>0</v>
      </c>
      <c r="I52" s="98"/>
      <c r="J52" s="99"/>
      <c r="O52" s="114"/>
      <c r="P52" s="110"/>
      <c r="Q52" s="110"/>
      <c r="R52" s="110"/>
      <c r="S52" s="110"/>
      <c r="T52" s="110"/>
      <c r="U52" s="110"/>
      <c r="V52" s="110"/>
      <c r="W52" s="110"/>
      <c r="X52" s="115"/>
    </row>
    <row r="53" spans="1:24" ht="15.75" thickBot="1" x14ac:dyDescent="0.3">
      <c r="A53" s="39"/>
      <c r="B53" s="43"/>
      <c r="J53" s="108"/>
      <c r="O53" s="114"/>
      <c r="P53" s="110"/>
      <c r="Q53" s="110"/>
      <c r="R53" s="110"/>
      <c r="S53" s="110"/>
      <c r="T53" s="110"/>
      <c r="U53" s="110"/>
      <c r="V53" s="110"/>
      <c r="W53" s="110"/>
      <c r="X53" s="115"/>
    </row>
    <row r="54" spans="1:24" s="50" customFormat="1" ht="16.5" thickBot="1" x14ac:dyDescent="0.3">
      <c r="A54" s="45"/>
      <c r="B54" s="46" t="s">
        <v>16</v>
      </c>
      <c r="C54" s="47" t="s">
        <v>15</v>
      </c>
      <c r="D54" s="89" t="s">
        <v>14</v>
      </c>
      <c r="E54" s="89"/>
      <c r="F54" s="89"/>
      <c r="G54" s="90"/>
      <c r="H54" s="46" t="s">
        <v>7</v>
      </c>
      <c r="I54" s="48" t="s">
        <v>8</v>
      </c>
      <c r="J54" s="49" t="s">
        <v>24</v>
      </c>
      <c r="O54" s="114"/>
      <c r="P54" s="110"/>
      <c r="Q54" s="110"/>
      <c r="R54" s="110"/>
      <c r="S54" s="110"/>
      <c r="T54" s="110"/>
      <c r="U54" s="110"/>
      <c r="V54" s="110"/>
      <c r="W54" s="110"/>
      <c r="X54" s="115"/>
    </row>
    <row r="55" spans="1:24" ht="15.75" x14ac:dyDescent="0.25">
      <c r="A55" s="39"/>
      <c r="B55" s="51">
        <v>1</v>
      </c>
      <c r="C55" s="52" t="s">
        <v>20</v>
      </c>
      <c r="D55" s="91" t="s">
        <v>18</v>
      </c>
      <c r="E55" s="91"/>
      <c r="F55" s="91"/>
      <c r="G55" s="92"/>
      <c r="H55" s="53"/>
      <c r="I55" s="54" t="s">
        <v>25</v>
      </c>
      <c r="J55" s="72"/>
      <c r="O55" s="114"/>
      <c r="P55" s="110"/>
      <c r="Q55" s="110"/>
      <c r="R55" s="110"/>
      <c r="S55" s="110"/>
      <c r="T55" s="110"/>
      <c r="U55" s="110"/>
      <c r="V55" s="110"/>
      <c r="W55" s="110"/>
      <c r="X55" s="115"/>
    </row>
    <row r="56" spans="1:24" ht="15.75" x14ac:dyDescent="0.25">
      <c r="A56" s="39"/>
      <c r="B56" s="55">
        <v>2</v>
      </c>
      <c r="C56" s="56" t="s">
        <v>20</v>
      </c>
      <c r="D56" s="93" t="s">
        <v>19</v>
      </c>
      <c r="E56" s="93"/>
      <c r="F56" s="93"/>
      <c r="G56" s="94"/>
      <c r="H56" s="57"/>
      <c r="I56" s="58" t="s">
        <v>25</v>
      </c>
      <c r="J56" s="72"/>
      <c r="O56" s="114"/>
      <c r="P56" s="110"/>
      <c r="Q56" s="110"/>
      <c r="R56" s="110"/>
      <c r="S56" s="110"/>
      <c r="T56" s="110"/>
      <c r="U56" s="110"/>
      <c r="V56" s="110"/>
      <c r="W56" s="110"/>
      <c r="X56" s="115"/>
    </row>
    <row r="57" spans="1:24" ht="16.5" thickBot="1" x14ac:dyDescent="0.3">
      <c r="A57" s="39"/>
      <c r="B57" s="59">
        <v>3</v>
      </c>
      <c r="C57" s="60" t="s">
        <v>20</v>
      </c>
      <c r="D57" s="95" t="s">
        <v>92</v>
      </c>
      <c r="E57" s="95"/>
      <c r="F57" s="95"/>
      <c r="G57" s="96"/>
      <c r="H57" s="61"/>
      <c r="I57" s="62" t="s">
        <v>25</v>
      </c>
      <c r="J57" s="73"/>
      <c r="O57" s="116"/>
      <c r="P57" s="117"/>
      <c r="Q57" s="117"/>
      <c r="R57" s="117"/>
      <c r="S57" s="117"/>
      <c r="T57" s="117"/>
      <c r="U57" s="117"/>
      <c r="V57" s="117"/>
      <c r="W57" s="117"/>
      <c r="X57" s="118"/>
    </row>
    <row r="58" spans="1:24" x14ac:dyDescent="0.25">
      <c r="A58" s="39"/>
      <c r="B58" s="43"/>
      <c r="D58" s="40"/>
      <c r="E58" s="68"/>
      <c r="J58" s="108"/>
    </row>
    <row r="59" spans="1:24" x14ac:dyDescent="0.25">
      <c r="A59" s="39"/>
      <c r="B59" s="43"/>
      <c r="D59" s="40"/>
      <c r="E59" s="68"/>
      <c r="J59" s="108"/>
    </row>
    <row r="60" spans="1:24" ht="16.5" thickBot="1" x14ac:dyDescent="0.3">
      <c r="A60" s="39"/>
      <c r="B60" s="45" t="s">
        <v>17</v>
      </c>
      <c r="D60" s="40"/>
      <c r="E60" s="68"/>
      <c r="J60" s="108"/>
    </row>
    <row r="61" spans="1:24" x14ac:dyDescent="0.25">
      <c r="A61" s="39"/>
      <c r="B61" s="77"/>
      <c r="C61" s="78"/>
      <c r="D61" s="78"/>
      <c r="E61" s="78"/>
      <c r="F61" s="78"/>
      <c r="G61" s="79"/>
      <c r="H61" s="77"/>
      <c r="I61" s="78"/>
      <c r="J61" s="79"/>
    </row>
    <row r="62" spans="1:24" x14ac:dyDescent="0.25">
      <c r="A62" s="39"/>
      <c r="B62" s="74" t="s">
        <v>11</v>
      </c>
      <c r="C62" s="75"/>
      <c r="D62" s="75"/>
      <c r="E62" s="75"/>
      <c r="F62" s="75"/>
      <c r="G62" s="76"/>
      <c r="H62" s="74"/>
      <c r="I62" s="75"/>
      <c r="J62" s="76"/>
    </row>
    <row r="63" spans="1:24" x14ac:dyDescent="0.25">
      <c r="A63" s="39"/>
      <c r="B63" s="74" t="s">
        <v>9</v>
      </c>
      <c r="C63" s="75"/>
      <c r="D63" s="75"/>
      <c r="E63" s="75"/>
      <c r="F63" s="75"/>
      <c r="G63" s="76"/>
      <c r="H63" s="74"/>
      <c r="I63" s="75"/>
      <c r="J63" s="76"/>
    </row>
    <row r="64" spans="1:24" x14ac:dyDescent="0.25">
      <c r="A64" s="39"/>
      <c r="B64" s="74" t="s">
        <v>10</v>
      </c>
      <c r="C64" s="75"/>
      <c r="D64" s="75"/>
      <c r="E64" s="75"/>
      <c r="F64" s="75"/>
      <c r="G64" s="76"/>
      <c r="H64" s="74"/>
      <c r="I64" s="75"/>
      <c r="J64" s="76"/>
    </row>
    <row r="65" spans="1:10" x14ac:dyDescent="0.25">
      <c r="A65" s="39"/>
      <c r="B65" s="74" t="s">
        <v>12</v>
      </c>
      <c r="C65" s="75"/>
      <c r="D65" s="75"/>
      <c r="E65" s="75"/>
      <c r="F65" s="75"/>
      <c r="G65" s="76"/>
      <c r="H65" s="74"/>
      <c r="I65" s="75"/>
      <c r="J65" s="76"/>
    </row>
    <row r="66" spans="1:10" x14ac:dyDescent="0.25">
      <c r="A66" s="39"/>
      <c r="B66" s="74" t="s">
        <v>13</v>
      </c>
      <c r="C66" s="75"/>
      <c r="D66" s="75"/>
      <c r="E66" s="75"/>
      <c r="F66" s="75"/>
      <c r="G66" s="76"/>
      <c r="H66" s="74"/>
      <c r="I66" s="75"/>
      <c r="J66" s="76"/>
    </row>
    <row r="67" spans="1:10" ht="15.75" thickBot="1" x14ac:dyDescent="0.3">
      <c r="A67" s="39"/>
      <c r="B67" s="80"/>
      <c r="C67" s="81"/>
      <c r="D67" s="81"/>
      <c r="E67" s="81"/>
      <c r="F67" s="81"/>
      <c r="G67" s="82"/>
      <c r="H67" s="83"/>
      <c r="I67" s="84"/>
      <c r="J67" s="85"/>
    </row>
    <row r="68" spans="1:10" ht="15.75" thickBot="1" x14ac:dyDescent="0.3">
      <c r="A68" s="63"/>
      <c r="B68" s="109"/>
      <c r="C68" s="64"/>
      <c r="D68" s="66"/>
      <c r="E68" s="69"/>
      <c r="F68" s="64"/>
      <c r="G68" s="64"/>
      <c r="H68" s="64"/>
      <c r="I68" s="64"/>
      <c r="J68" s="65"/>
    </row>
    <row r="70" spans="1:10" ht="15.75" x14ac:dyDescent="0.25">
      <c r="B70" s="67"/>
    </row>
  </sheetData>
  <mergeCells count="24">
    <mergeCell ref="O51:X57"/>
    <mergeCell ref="B67:G67"/>
    <mergeCell ref="H67:J67"/>
    <mergeCell ref="B65:G65"/>
    <mergeCell ref="H65:J65"/>
    <mergeCell ref="B66:G66"/>
    <mergeCell ref="H66:J66"/>
    <mergeCell ref="B63:G63"/>
    <mergeCell ref="H63:J63"/>
    <mergeCell ref="B64:G64"/>
    <mergeCell ref="H64:J64"/>
    <mergeCell ref="B61:G61"/>
    <mergeCell ref="H61:J61"/>
    <mergeCell ref="B62:G62"/>
    <mergeCell ref="H62:J62"/>
    <mergeCell ref="D54:G54"/>
    <mergeCell ref="D55:G55"/>
    <mergeCell ref="J55:J57"/>
    <mergeCell ref="D56:G56"/>
    <mergeCell ref="D57:G57"/>
    <mergeCell ref="B2:J2"/>
    <mergeCell ref="H3:J3"/>
    <mergeCell ref="B52:G52"/>
    <mergeCell ref="H52:J52"/>
  </mergeCells>
  <pageMargins left="0.7" right="0.7" top="0.75" bottom="0.75" header="0.3" footer="0.3"/>
  <pageSetup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V45"/>
  <sheetViews>
    <sheetView zoomScale="70" zoomScaleNormal="70" zoomScaleSheetLayoutView="55" workbookViewId="0">
      <pane ySplit="4" topLeftCell="A20" activePane="bottomLeft" state="frozen"/>
      <selection pane="bottomLeft" activeCell="B2" sqref="B2:J2"/>
    </sheetView>
  </sheetViews>
  <sheetFormatPr baseColWidth="10" defaultColWidth="8" defaultRowHeight="15" x14ac:dyDescent="0.25"/>
  <cols>
    <col min="1" max="1" width="4.28515625" style="38" customWidth="1"/>
    <col min="2" max="2" width="17" style="44" customWidth="1"/>
    <col min="3" max="3" width="32.140625" style="38" customWidth="1"/>
    <col min="4" max="4" width="46.140625" style="38" customWidth="1"/>
    <col min="5" max="5" width="23" style="44" customWidth="1"/>
    <col min="6" max="6" width="12.28515625" style="38" customWidth="1"/>
    <col min="7" max="7" width="10.85546875" style="38" customWidth="1"/>
    <col min="8" max="9" width="20.42578125" style="38" customWidth="1"/>
    <col min="10" max="10" width="24.42578125" style="38" customWidth="1"/>
    <col min="11" max="16384" width="8" style="38"/>
  </cols>
  <sheetData>
    <row r="1" spans="1:10" ht="15.75" thickBot="1" x14ac:dyDescent="0.3">
      <c r="A1" s="35"/>
      <c r="B1" s="36"/>
      <c r="C1" s="37"/>
      <c r="D1" s="37"/>
      <c r="E1" s="36"/>
      <c r="F1" s="37"/>
      <c r="G1" s="37"/>
      <c r="H1" s="37"/>
      <c r="I1" s="37"/>
      <c r="J1" s="37"/>
    </row>
    <row r="2" spans="1:10" ht="16.5" thickBot="1" x14ac:dyDescent="0.3">
      <c r="A2" s="39"/>
      <c r="B2" s="86" t="s">
        <v>94</v>
      </c>
      <c r="C2" s="87"/>
      <c r="D2" s="87"/>
      <c r="E2" s="87"/>
      <c r="F2" s="87"/>
      <c r="G2" s="87"/>
      <c r="H2" s="87"/>
      <c r="I2" s="87"/>
      <c r="J2" s="88"/>
    </row>
    <row r="3" spans="1:10" ht="16.5" thickBot="1" x14ac:dyDescent="0.3">
      <c r="A3" s="39"/>
      <c r="B3" s="41"/>
      <c r="C3" s="42"/>
      <c r="D3" s="42"/>
      <c r="E3" s="42"/>
      <c r="F3" s="42"/>
      <c r="G3" s="42"/>
      <c r="H3" s="105"/>
      <c r="I3" s="106"/>
      <c r="J3" s="107"/>
    </row>
    <row r="4" spans="1:10" s="44" customFormat="1" ht="32.25" thickBot="1" x14ac:dyDescent="0.3">
      <c r="A4" s="43"/>
      <c r="B4" s="29" t="s">
        <v>0</v>
      </c>
      <c r="C4" s="30" t="s">
        <v>21</v>
      </c>
      <c r="D4" s="30" t="s">
        <v>1</v>
      </c>
      <c r="E4" s="30" t="s">
        <v>76</v>
      </c>
      <c r="F4" s="30" t="s">
        <v>22</v>
      </c>
      <c r="G4" s="31" t="s">
        <v>23</v>
      </c>
      <c r="H4" s="32" t="s">
        <v>91</v>
      </c>
      <c r="I4" s="33" t="s">
        <v>6</v>
      </c>
      <c r="J4" s="34" t="s">
        <v>3</v>
      </c>
    </row>
    <row r="5" spans="1:10" ht="31.5" x14ac:dyDescent="0.25">
      <c r="A5" s="39"/>
      <c r="B5" s="20">
        <v>1</v>
      </c>
      <c r="C5" s="21" t="s">
        <v>38</v>
      </c>
      <c r="D5" s="19" t="s">
        <v>77</v>
      </c>
      <c r="E5" s="22" t="s">
        <v>78</v>
      </c>
      <c r="F5" s="22" t="s">
        <v>37</v>
      </c>
      <c r="G5" s="23">
        <v>1</v>
      </c>
      <c r="H5" s="24"/>
      <c r="I5" s="3">
        <f>+H5*0.19</f>
        <v>0</v>
      </c>
      <c r="J5" s="4">
        <f>+(I5+H5)*G5</f>
        <v>0</v>
      </c>
    </row>
    <row r="6" spans="1:10" ht="31.5" x14ac:dyDescent="0.25">
      <c r="A6" s="39"/>
      <c r="B6" s="6">
        <v>2</v>
      </c>
      <c r="C6" s="7" t="s">
        <v>40</v>
      </c>
      <c r="D6" s="5" t="s">
        <v>79</v>
      </c>
      <c r="E6" s="8" t="s">
        <v>78</v>
      </c>
      <c r="F6" s="8" t="s">
        <v>37</v>
      </c>
      <c r="G6" s="13">
        <v>1</v>
      </c>
      <c r="H6" s="15"/>
      <c r="I6" s="1">
        <f t="shared" ref="I6:I26" si="0">+H6*0.19</f>
        <v>0</v>
      </c>
      <c r="J6" s="2">
        <f t="shared" ref="J6:J26" si="1">+(I6+H6)*G6</f>
        <v>0</v>
      </c>
    </row>
    <row r="7" spans="1:10" ht="63" x14ac:dyDescent="0.25">
      <c r="A7" s="39"/>
      <c r="B7" s="6">
        <v>3</v>
      </c>
      <c r="C7" s="7" t="s">
        <v>80</v>
      </c>
      <c r="D7" s="5" t="s">
        <v>81</v>
      </c>
      <c r="E7" s="8" t="s">
        <v>78</v>
      </c>
      <c r="F7" s="8" t="s">
        <v>37</v>
      </c>
      <c r="G7" s="13">
        <v>1</v>
      </c>
      <c r="H7" s="15"/>
      <c r="I7" s="1">
        <f t="shared" si="0"/>
        <v>0</v>
      </c>
      <c r="J7" s="2">
        <f t="shared" si="1"/>
        <v>0</v>
      </c>
    </row>
    <row r="8" spans="1:10" ht="63" x14ac:dyDescent="0.25">
      <c r="A8" s="39"/>
      <c r="B8" s="6">
        <v>4</v>
      </c>
      <c r="C8" s="7" t="s">
        <v>80</v>
      </c>
      <c r="D8" s="5" t="s">
        <v>82</v>
      </c>
      <c r="E8" s="8" t="s">
        <v>78</v>
      </c>
      <c r="F8" s="8" t="s">
        <v>37</v>
      </c>
      <c r="G8" s="13">
        <v>1</v>
      </c>
      <c r="H8" s="15"/>
      <c r="I8" s="1">
        <f t="shared" si="0"/>
        <v>0</v>
      </c>
      <c r="J8" s="2">
        <f t="shared" si="1"/>
        <v>0</v>
      </c>
    </row>
    <row r="9" spans="1:10" ht="63" x14ac:dyDescent="0.25">
      <c r="A9" s="39"/>
      <c r="B9" s="6">
        <v>5</v>
      </c>
      <c r="C9" s="7" t="s">
        <v>80</v>
      </c>
      <c r="D9" s="5" t="s">
        <v>83</v>
      </c>
      <c r="E9" s="8" t="s">
        <v>78</v>
      </c>
      <c r="F9" s="8" t="s">
        <v>37</v>
      </c>
      <c r="G9" s="13">
        <v>1</v>
      </c>
      <c r="H9" s="15"/>
      <c r="I9" s="1">
        <f t="shared" si="0"/>
        <v>0</v>
      </c>
      <c r="J9" s="2">
        <f t="shared" si="1"/>
        <v>0</v>
      </c>
    </row>
    <row r="10" spans="1:10" ht="63" x14ac:dyDescent="0.25">
      <c r="A10" s="39"/>
      <c r="B10" s="6">
        <v>6</v>
      </c>
      <c r="C10" s="7" t="s">
        <v>80</v>
      </c>
      <c r="D10" s="5" t="s">
        <v>84</v>
      </c>
      <c r="E10" s="8" t="s">
        <v>78</v>
      </c>
      <c r="F10" s="8" t="s">
        <v>37</v>
      </c>
      <c r="G10" s="13">
        <v>1</v>
      </c>
      <c r="H10" s="15"/>
      <c r="I10" s="1">
        <f t="shared" si="0"/>
        <v>0</v>
      </c>
      <c r="J10" s="2">
        <f t="shared" si="1"/>
        <v>0</v>
      </c>
    </row>
    <row r="11" spans="1:10" ht="63" x14ac:dyDescent="0.25">
      <c r="A11" s="39"/>
      <c r="B11" s="6">
        <v>7</v>
      </c>
      <c r="C11" s="7" t="s">
        <v>80</v>
      </c>
      <c r="D11" s="5" t="s">
        <v>77</v>
      </c>
      <c r="E11" s="8" t="s">
        <v>78</v>
      </c>
      <c r="F11" s="8" t="s">
        <v>37</v>
      </c>
      <c r="G11" s="13">
        <v>1</v>
      </c>
      <c r="H11" s="15"/>
      <c r="I11" s="1">
        <f t="shared" si="0"/>
        <v>0</v>
      </c>
      <c r="J11" s="2">
        <f t="shared" si="1"/>
        <v>0</v>
      </c>
    </row>
    <row r="12" spans="1:10" ht="31.5" x14ac:dyDescent="0.25">
      <c r="A12" s="39"/>
      <c r="B12" s="6">
        <v>8</v>
      </c>
      <c r="C12" s="7" t="s">
        <v>51</v>
      </c>
      <c r="D12" s="5" t="s">
        <v>77</v>
      </c>
      <c r="E12" s="8" t="s">
        <v>78</v>
      </c>
      <c r="F12" s="8" t="s">
        <v>37</v>
      </c>
      <c r="G12" s="13">
        <v>1</v>
      </c>
      <c r="H12" s="15"/>
      <c r="I12" s="1">
        <f t="shared" si="0"/>
        <v>0</v>
      </c>
      <c r="J12" s="2">
        <f t="shared" si="1"/>
        <v>0</v>
      </c>
    </row>
    <row r="13" spans="1:10" ht="31.5" x14ac:dyDescent="0.25">
      <c r="A13" s="39"/>
      <c r="B13" s="6">
        <v>9</v>
      </c>
      <c r="C13" s="7" t="s">
        <v>30</v>
      </c>
      <c r="D13" s="5" t="s">
        <v>85</v>
      </c>
      <c r="E13" s="8" t="s">
        <v>78</v>
      </c>
      <c r="F13" s="8" t="s">
        <v>37</v>
      </c>
      <c r="G13" s="13">
        <v>1</v>
      </c>
      <c r="H13" s="15"/>
      <c r="I13" s="1">
        <f t="shared" si="0"/>
        <v>0</v>
      </c>
      <c r="J13" s="2">
        <f t="shared" si="1"/>
        <v>0</v>
      </c>
    </row>
    <row r="14" spans="1:10" ht="31.5" x14ac:dyDescent="0.25">
      <c r="A14" s="39"/>
      <c r="B14" s="6">
        <v>10</v>
      </c>
      <c r="C14" s="7" t="s">
        <v>55</v>
      </c>
      <c r="D14" s="5" t="s">
        <v>85</v>
      </c>
      <c r="E14" s="8" t="s">
        <v>78</v>
      </c>
      <c r="F14" s="8" t="s">
        <v>37</v>
      </c>
      <c r="G14" s="13">
        <v>1</v>
      </c>
      <c r="H14" s="15"/>
      <c r="I14" s="1">
        <f t="shared" si="0"/>
        <v>0</v>
      </c>
      <c r="J14" s="2">
        <f t="shared" si="1"/>
        <v>0</v>
      </c>
    </row>
    <row r="15" spans="1:10" ht="31.5" x14ac:dyDescent="0.25">
      <c r="A15" s="39"/>
      <c r="B15" s="6">
        <v>11</v>
      </c>
      <c r="C15" s="7" t="s">
        <v>56</v>
      </c>
      <c r="D15" s="5" t="s">
        <v>77</v>
      </c>
      <c r="E15" s="8" t="s">
        <v>78</v>
      </c>
      <c r="F15" s="8" t="s">
        <v>37</v>
      </c>
      <c r="G15" s="13">
        <v>1</v>
      </c>
      <c r="H15" s="15"/>
      <c r="I15" s="1">
        <f t="shared" si="0"/>
        <v>0</v>
      </c>
      <c r="J15" s="2">
        <f t="shared" si="1"/>
        <v>0</v>
      </c>
    </row>
    <row r="16" spans="1:10" ht="31.5" x14ac:dyDescent="0.25">
      <c r="A16" s="39"/>
      <c r="B16" s="6">
        <v>12</v>
      </c>
      <c r="C16" s="7" t="s">
        <v>56</v>
      </c>
      <c r="D16" s="5" t="s">
        <v>77</v>
      </c>
      <c r="E16" s="8" t="s">
        <v>78</v>
      </c>
      <c r="F16" s="8" t="s">
        <v>37</v>
      </c>
      <c r="G16" s="13">
        <v>1</v>
      </c>
      <c r="H16" s="15"/>
      <c r="I16" s="1">
        <f t="shared" si="0"/>
        <v>0</v>
      </c>
      <c r="J16" s="2">
        <f t="shared" si="1"/>
        <v>0</v>
      </c>
    </row>
    <row r="17" spans="1:22" ht="31.5" x14ac:dyDescent="0.25">
      <c r="A17" s="39"/>
      <c r="B17" s="6">
        <v>13</v>
      </c>
      <c r="C17" s="7" t="s">
        <v>56</v>
      </c>
      <c r="D17" s="5" t="s">
        <v>86</v>
      </c>
      <c r="E17" s="8" t="s">
        <v>78</v>
      </c>
      <c r="F17" s="8" t="s">
        <v>37</v>
      </c>
      <c r="G17" s="13">
        <v>1</v>
      </c>
      <c r="H17" s="15"/>
      <c r="I17" s="1">
        <f t="shared" si="0"/>
        <v>0</v>
      </c>
      <c r="J17" s="2">
        <f t="shared" si="1"/>
        <v>0</v>
      </c>
    </row>
    <row r="18" spans="1:22" ht="31.5" x14ac:dyDescent="0.25">
      <c r="A18" s="39"/>
      <c r="B18" s="6">
        <v>14</v>
      </c>
      <c r="C18" s="7" t="s">
        <v>87</v>
      </c>
      <c r="D18" s="5" t="s">
        <v>77</v>
      </c>
      <c r="E18" s="8" t="s">
        <v>78</v>
      </c>
      <c r="F18" s="8" t="s">
        <v>37</v>
      </c>
      <c r="G18" s="13">
        <v>1</v>
      </c>
      <c r="H18" s="15"/>
      <c r="I18" s="1">
        <f t="shared" si="0"/>
        <v>0</v>
      </c>
      <c r="J18" s="2">
        <f t="shared" si="1"/>
        <v>0</v>
      </c>
    </row>
    <row r="19" spans="1:22" ht="31.5" x14ac:dyDescent="0.25">
      <c r="A19" s="39"/>
      <c r="B19" s="6">
        <v>15</v>
      </c>
      <c r="C19" s="7" t="s">
        <v>87</v>
      </c>
      <c r="D19" s="5" t="s">
        <v>77</v>
      </c>
      <c r="E19" s="8" t="s">
        <v>78</v>
      </c>
      <c r="F19" s="8" t="s">
        <v>37</v>
      </c>
      <c r="G19" s="13">
        <v>1</v>
      </c>
      <c r="H19" s="15"/>
      <c r="I19" s="1">
        <f t="shared" si="0"/>
        <v>0</v>
      </c>
      <c r="J19" s="2">
        <f t="shared" si="1"/>
        <v>0</v>
      </c>
    </row>
    <row r="20" spans="1:22" ht="47.25" x14ac:dyDescent="0.25">
      <c r="A20" s="39"/>
      <c r="B20" s="6">
        <v>16</v>
      </c>
      <c r="C20" s="7" t="s">
        <v>63</v>
      </c>
      <c r="D20" s="5" t="s">
        <v>88</v>
      </c>
      <c r="E20" s="8" t="s">
        <v>78</v>
      </c>
      <c r="F20" s="8" t="s">
        <v>37</v>
      </c>
      <c r="G20" s="13">
        <v>1</v>
      </c>
      <c r="H20" s="15"/>
      <c r="I20" s="1">
        <f t="shared" si="0"/>
        <v>0</v>
      </c>
      <c r="J20" s="2">
        <f t="shared" si="1"/>
        <v>0</v>
      </c>
    </row>
    <row r="21" spans="1:22" ht="47.25" x14ac:dyDescent="0.25">
      <c r="A21" s="39"/>
      <c r="B21" s="6">
        <v>17</v>
      </c>
      <c r="C21" s="7" t="s">
        <v>63</v>
      </c>
      <c r="D21" s="5" t="s">
        <v>84</v>
      </c>
      <c r="E21" s="8" t="s">
        <v>78</v>
      </c>
      <c r="F21" s="8" t="s">
        <v>37</v>
      </c>
      <c r="G21" s="13">
        <v>1</v>
      </c>
      <c r="H21" s="15"/>
      <c r="I21" s="1">
        <f t="shared" si="0"/>
        <v>0</v>
      </c>
      <c r="J21" s="2">
        <f t="shared" si="1"/>
        <v>0</v>
      </c>
    </row>
    <row r="22" spans="1:22" ht="31.5" x14ac:dyDescent="0.25">
      <c r="A22" s="39"/>
      <c r="B22" s="6">
        <v>18</v>
      </c>
      <c r="C22" s="7" t="s">
        <v>65</v>
      </c>
      <c r="D22" s="5" t="s">
        <v>86</v>
      </c>
      <c r="E22" s="8" t="s">
        <v>78</v>
      </c>
      <c r="F22" s="8" t="s">
        <v>37</v>
      </c>
      <c r="G22" s="13">
        <v>1</v>
      </c>
      <c r="H22" s="15"/>
      <c r="I22" s="1">
        <f t="shared" si="0"/>
        <v>0</v>
      </c>
      <c r="J22" s="2">
        <f t="shared" si="1"/>
        <v>0</v>
      </c>
    </row>
    <row r="23" spans="1:22" ht="31.5" x14ac:dyDescent="0.25">
      <c r="A23" s="39"/>
      <c r="B23" s="6">
        <v>19</v>
      </c>
      <c r="C23" s="7" t="s">
        <v>65</v>
      </c>
      <c r="D23" s="5" t="s">
        <v>77</v>
      </c>
      <c r="E23" s="8" t="s">
        <v>78</v>
      </c>
      <c r="F23" s="8" t="s">
        <v>37</v>
      </c>
      <c r="G23" s="13">
        <v>1</v>
      </c>
      <c r="H23" s="15"/>
      <c r="I23" s="1">
        <f t="shared" si="0"/>
        <v>0</v>
      </c>
      <c r="J23" s="2">
        <f t="shared" si="1"/>
        <v>0</v>
      </c>
    </row>
    <row r="24" spans="1:22" ht="47.25" x14ac:dyDescent="0.25">
      <c r="A24" s="39"/>
      <c r="B24" s="6">
        <v>20</v>
      </c>
      <c r="C24" s="7" t="s">
        <v>68</v>
      </c>
      <c r="D24" s="5" t="s">
        <v>89</v>
      </c>
      <c r="E24" s="8" t="s">
        <v>78</v>
      </c>
      <c r="F24" s="8" t="s">
        <v>37</v>
      </c>
      <c r="G24" s="13">
        <v>1</v>
      </c>
      <c r="H24" s="15"/>
      <c r="I24" s="1">
        <f t="shared" si="0"/>
        <v>0</v>
      </c>
      <c r="J24" s="2">
        <f t="shared" si="1"/>
        <v>0</v>
      </c>
    </row>
    <row r="25" spans="1:22" ht="32.25" thickBot="1" x14ac:dyDescent="0.3">
      <c r="A25" s="39"/>
      <c r="B25" s="6">
        <v>21</v>
      </c>
      <c r="C25" s="7" t="s">
        <v>68</v>
      </c>
      <c r="D25" s="5" t="s">
        <v>90</v>
      </c>
      <c r="E25" s="8" t="s">
        <v>78</v>
      </c>
      <c r="F25" s="8" t="s">
        <v>37</v>
      </c>
      <c r="G25" s="13">
        <v>1</v>
      </c>
      <c r="H25" s="15"/>
      <c r="I25" s="1">
        <f t="shared" si="0"/>
        <v>0</v>
      </c>
      <c r="J25" s="2">
        <f t="shared" si="1"/>
        <v>0</v>
      </c>
    </row>
    <row r="26" spans="1:22" ht="32.25" thickBot="1" x14ac:dyDescent="0.3">
      <c r="A26" s="39"/>
      <c r="B26" s="6">
        <v>22</v>
      </c>
      <c r="C26" s="7" t="s">
        <v>75</v>
      </c>
      <c r="D26" s="5" t="s">
        <v>77</v>
      </c>
      <c r="E26" s="8" t="s">
        <v>78</v>
      </c>
      <c r="F26" s="8" t="s">
        <v>37</v>
      </c>
      <c r="G26" s="13">
        <v>1</v>
      </c>
      <c r="H26" s="15"/>
      <c r="I26" s="1">
        <f t="shared" si="0"/>
        <v>0</v>
      </c>
      <c r="J26" s="2">
        <f t="shared" si="1"/>
        <v>0</v>
      </c>
      <c r="M26" s="111" t="s">
        <v>93</v>
      </c>
      <c r="N26" s="112"/>
      <c r="O26" s="112"/>
      <c r="P26" s="112"/>
      <c r="Q26" s="112"/>
      <c r="R26" s="112"/>
      <c r="S26" s="112"/>
      <c r="T26" s="112"/>
      <c r="U26" s="112"/>
      <c r="V26" s="113"/>
    </row>
    <row r="27" spans="1:22" ht="16.5" thickBot="1" x14ac:dyDescent="0.3">
      <c r="A27" s="39"/>
      <c r="B27" s="100" t="s">
        <v>3</v>
      </c>
      <c r="C27" s="101"/>
      <c r="D27" s="101"/>
      <c r="E27" s="101"/>
      <c r="F27" s="101"/>
      <c r="G27" s="101"/>
      <c r="H27" s="97">
        <f>SUM(J5:J26)</f>
        <v>0</v>
      </c>
      <c r="I27" s="98"/>
      <c r="J27" s="99"/>
      <c r="M27" s="114"/>
      <c r="N27" s="110"/>
      <c r="O27" s="110"/>
      <c r="P27" s="110"/>
      <c r="Q27" s="110"/>
      <c r="R27" s="110"/>
      <c r="S27" s="110"/>
      <c r="T27" s="110"/>
      <c r="U27" s="110"/>
      <c r="V27" s="115"/>
    </row>
    <row r="28" spans="1:22" ht="15.75" thickBot="1" x14ac:dyDescent="0.3">
      <c r="A28" s="39"/>
      <c r="B28" s="43"/>
      <c r="J28" s="108"/>
      <c r="M28" s="114"/>
      <c r="N28" s="110"/>
      <c r="O28" s="110"/>
      <c r="P28" s="110"/>
      <c r="Q28" s="110"/>
      <c r="R28" s="110"/>
      <c r="S28" s="110"/>
      <c r="T28" s="110"/>
      <c r="U28" s="110"/>
      <c r="V28" s="115"/>
    </row>
    <row r="29" spans="1:22" s="50" customFormat="1" ht="16.5" customHeight="1" thickBot="1" x14ac:dyDescent="0.3">
      <c r="A29" s="45"/>
      <c r="B29" s="46" t="s">
        <v>16</v>
      </c>
      <c r="C29" s="47" t="s">
        <v>15</v>
      </c>
      <c r="D29" s="89" t="s">
        <v>14</v>
      </c>
      <c r="E29" s="89"/>
      <c r="F29" s="89"/>
      <c r="G29" s="90"/>
      <c r="H29" s="46" t="s">
        <v>7</v>
      </c>
      <c r="I29" s="48" t="s">
        <v>8</v>
      </c>
      <c r="J29" s="49" t="s">
        <v>24</v>
      </c>
      <c r="M29" s="114"/>
      <c r="N29" s="110"/>
      <c r="O29" s="110"/>
      <c r="P29" s="110"/>
      <c r="Q29" s="110"/>
      <c r="R29" s="110"/>
      <c r="S29" s="110"/>
      <c r="T29" s="110"/>
      <c r="U29" s="110"/>
      <c r="V29" s="115"/>
    </row>
    <row r="30" spans="1:22" ht="15.75" x14ac:dyDescent="0.25">
      <c r="A30" s="39"/>
      <c r="B30" s="51">
        <v>1</v>
      </c>
      <c r="C30" s="52" t="s">
        <v>20</v>
      </c>
      <c r="D30" s="91" t="s">
        <v>18</v>
      </c>
      <c r="E30" s="91"/>
      <c r="F30" s="91"/>
      <c r="G30" s="92"/>
      <c r="H30" s="53"/>
      <c r="I30" s="54"/>
      <c r="J30" s="72"/>
      <c r="M30" s="114"/>
      <c r="N30" s="110"/>
      <c r="O30" s="110"/>
      <c r="P30" s="110"/>
      <c r="Q30" s="110"/>
      <c r="R30" s="110"/>
      <c r="S30" s="110"/>
      <c r="T30" s="110"/>
      <c r="U30" s="110"/>
      <c r="V30" s="115"/>
    </row>
    <row r="31" spans="1:22" ht="15.75" x14ac:dyDescent="0.25">
      <c r="A31" s="39"/>
      <c r="B31" s="55">
        <v>2</v>
      </c>
      <c r="C31" s="56" t="s">
        <v>20</v>
      </c>
      <c r="D31" s="93" t="s">
        <v>19</v>
      </c>
      <c r="E31" s="93"/>
      <c r="F31" s="93"/>
      <c r="G31" s="94"/>
      <c r="H31" s="57"/>
      <c r="I31" s="58"/>
      <c r="J31" s="72"/>
      <c r="M31" s="114"/>
      <c r="N31" s="110"/>
      <c r="O31" s="110"/>
      <c r="P31" s="110"/>
      <c r="Q31" s="110"/>
      <c r="R31" s="110"/>
      <c r="S31" s="110"/>
      <c r="T31" s="110"/>
      <c r="U31" s="110"/>
      <c r="V31" s="115"/>
    </row>
    <row r="32" spans="1:22" ht="16.5" thickBot="1" x14ac:dyDescent="0.3">
      <c r="A32" s="39"/>
      <c r="B32" s="59">
        <v>3</v>
      </c>
      <c r="C32" s="60" t="s">
        <v>20</v>
      </c>
      <c r="D32" s="95" t="s">
        <v>92</v>
      </c>
      <c r="E32" s="95"/>
      <c r="F32" s="95"/>
      <c r="G32" s="96"/>
      <c r="H32" s="61"/>
      <c r="I32" s="62"/>
      <c r="J32" s="73"/>
      <c r="M32" s="116"/>
      <c r="N32" s="117"/>
      <c r="O32" s="117"/>
      <c r="P32" s="117"/>
      <c r="Q32" s="117"/>
      <c r="R32" s="117"/>
      <c r="S32" s="117"/>
      <c r="T32" s="117"/>
      <c r="U32" s="117"/>
      <c r="V32" s="118"/>
    </row>
    <row r="33" spans="1:10" x14ac:dyDescent="0.25">
      <c r="A33" s="39"/>
      <c r="B33" s="43"/>
      <c r="D33" s="40"/>
      <c r="E33" s="68"/>
      <c r="J33" s="108"/>
    </row>
    <row r="34" spans="1:10" x14ac:dyDescent="0.25">
      <c r="A34" s="39"/>
      <c r="B34" s="43"/>
      <c r="D34" s="40"/>
      <c r="E34" s="68"/>
      <c r="J34" s="108"/>
    </row>
    <row r="35" spans="1:10" ht="16.5" thickBot="1" x14ac:dyDescent="0.3">
      <c r="A35" s="39"/>
      <c r="B35" s="45" t="s">
        <v>17</v>
      </c>
      <c r="D35" s="40"/>
      <c r="E35" s="68"/>
      <c r="J35" s="108"/>
    </row>
    <row r="36" spans="1:10" x14ac:dyDescent="0.25">
      <c r="A36" s="39"/>
      <c r="B36" s="77"/>
      <c r="C36" s="78"/>
      <c r="D36" s="78"/>
      <c r="E36" s="78"/>
      <c r="F36" s="78"/>
      <c r="G36" s="79"/>
      <c r="H36" s="77"/>
      <c r="I36" s="78"/>
      <c r="J36" s="79"/>
    </row>
    <row r="37" spans="1:10" x14ac:dyDescent="0.25">
      <c r="A37" s="39"/>
      <c r="B37" s="74" t="s">
        <v>11</v>
      </c>
      <c r="C37" s="75"/>
      <c r="D37" s="75"/>
      <c r="E37" s="75"/>
      <c r="F37" s="75"/>
      <c r="G37" s="76"/>
      <c r="H37" s="74"/>
      <c r="I37" s="75"/>
      <c r="J37" s="76"/>
    </row>
    <row r="38" spans="1:10" x14ac:dyDescent="0.25">
      <c r="A38" s="39"/>
      <c r="B38" s="74" t="s">
        <v>9</v>
      </c>
      <c r="C38" s="75"/>
      <c r="D38" s="75"/>
      <c r="E38" s="75"/>
      <c r="F38" s="75"/>
      <c r="G38" s="76"/>
      <c r="H38" s="74"/>
      <c r="I38" s="75"/>
      <c r="J38" s="76"/>
    </row>
    <row r="39" spans="1:10" x14ac:dyDescent="0.25">
      <c r="A39" s="39"/>
      <c r="B39" s="74" t="s">
        <v>10</v>
      </c>
      <c r="C39" s="75"/>
      <c r="D39" s="75"/>
      <c r="E39" s="75"/>
      <c r="F39" s="75"/>
      <c r="G39" s="76"/>
      <c r="H39" s="74"/>
      <c r="I39" s="75"/>
      <c r="J39" s="76"/>
    </row>
    <row r="40" spans="1:10" x14ac:dyDescent="0.25">
      <c r="A40" s="39"/>
      <c r="B40" s="74" t="s">
        <v>12</v>
      </c>
      <c r="C40" s="75"/>
      <c r="D40" s="75"/>
      <c r="E40" s="75"/>
      <c r="F40" s="75"/>
      <c r="G40" s="76"/>
      <c r="H40" s="74"/>
      <c r="I40" s="75"/>
      <c r="J40" s="76"/>
    </row>
    <row r="41" spans="1:10" x14ac:dyDescent="0.25">
      <c r="A41" s="39"/>
      <c r="B41" s="74" t="s">
        <v>13</v>
      </c>
      <c r="C41" s="75"/>
      <c r="D41" s="75"/>
      <c r="E41" s="75"/>
      <c r="F41" s="75"/>
      <c r="G41" s="76"/>
      <c r="H41" s="74"/>
      <c r="I41" s="75"/>
      <c r="J41" s="76"/>
    </row>
    <row r="42" spans="1:10" ht="15.75" thickBot="1" x14ac:dyDescent="0.3">
      <c r="A42" s="39"/>
      <c r="B42" s="80"/>
      <c r="C42" s="81"/>
      <c r="D42" s="81"/>
      <c r="E42" s="81"/>
      <c r="F42" s="81"/>
      <c r="G42" s="82"/>
      <c r="H42" s="83"/>
      <c r="I42" s="84"/>
      <c r="J42" s="85"/>
    </row>
    <row r="43" spans="1:10" ht="15.75" thickBot="1" x14ac:dyDescent="0.3">
      <c r="A43" s="63"/>
      <c r="B43" s="109"/>
      <c r="C43" s="64"/>
      <c r="D43" s="66"/>
      <c r="E43" s="69"/>
      <c r="F43" s="64"/>
      <c r="G43" s="64"/>
      <c r="H43" s="64"/>
      <c r="I43" s="64"/>
      <c r="J43" s="65"/>
    </row>
    <row r="45" spans="1:10" ht="15.75" x14ac:dyDescent="0.25">
      <c r="B45" s="67"/>
    </row>
  </sheetData>
  <mergeCells count="24">
    <mergeCell ref="M26:V32"/>
    <mergeCell ref="B2:J2"/>
    <mergeCell ref="H3:J3"/>
    <mergeCell ref="B27:G27"/>
    <mergeCell ref="H27:J27"/>
    <mergeCell ref="D29:G29"/>
    <mergeCell ref="B42:G42"/>
    <mergeCell ref="H42:J42"/>
    <mergeCell ref="B40:G40"/>
    <mergeCell ref="H40:J40"/>
    <mergeCell ref="B41:G41"/>
    <mergeCell ref="H41:J41"/>
    <mergeCell ref="B38:G38"/>
    <mergeCell ref="H38:J38"/>
    <mergeCell ref="B39:G39"/>
    <mergeCell ref="H39:J39"/>
    <mergeCell ref="D31:G31"/>
    <mergeCell ref="D32:G32"/>
    <mergeCell ref="B36:G36"/>
    <mergeCell ref="H36:J36"/>
    <mergeCell ref="B37:G37"/>
    <mergeCell ref="H37:J37"/>
    <mergeCell ref="D30:G30"/>
    <mergeCell ref="J30:J32"/>
  </mergeCells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TABLEROS</vt:lpstr>
      <vt:lpstr>UPS</vt:lpstr>
      <vt:lpstr>REGULADORES</vt:lpstr>
      <vt:lpstr>REGULADORES!Área_de_impresión</vt:lpstr>
      <vt:lpstr>TABLEROS!Área_de_impresión</vt:lpstr>
      <vt:lpstr>UPS!Área_de_impresión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Alejandra Alvarez Pinilla</dc:creator>
  <cp:lastModifiedBy>Eleonora Alejandra Alvarez Pinilla</cp:lastModifiedBy>
  <cp:lastPrinted>2024-09-12T15:16:47Z</cp:lastPrinted>
  <dcterms:created xsi:type="dcterms:W3CDTF">2024-09-05T15:18:26Z</dcterms:created>
  <dcterms:modified xsi:type="dcterms:W3CDTF">2024-10-16T15:28:40Z</dcterms:modified>
</cp:coreProperties>
</file>